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9607E3D6-FF64-4402-8D18-00CFD7F1632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ar 4" sheetId="1" r:id="rId1"/>
  </sheets>
  <definedNames>
    <definedName name="_xlnm.Print_Area" localSheetId="0">'Planar 4'!$A$1:$Z$50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C60" i="1" l="1"/>
  <c r="D60" i="1"/>
  <c r="L60" i="1"/>
  <c r="T60" i="1"/>
  <c r="D61" i="1"/>
  <c r="L61" i="1"/>
  <c r="T61" i="1"/>
  <c r="D62" i="1"/>
  <c r="L62" i="1"/>
  <c r="T62" i="1"/>
  <c r="D63" i="1"/>
  <c r="L63" i="1"/>
  <c r="T63" i="1"/>
  <c r="D64" i="1"/>
  <c r="L64" i="1"/>
  <c r="T64" i="1"/>
  <c r="D65" i="1"/>
  <c r="L65" i="1"/>
  <c r="T65" i="1"/>
  <c r="D66" i="1"/>
  <c r="L66" i="1"/>
  <c r="T66" i="1"/>
  <c r="D67" i="1"/>
  <c r="L67" i="1"/>
  <c r="T67" i="1"/>
  <c r="D68" i="1"/>
  <c r="L68" i="1"/>
  <c r="D69" i="1"/>
  <c r="L69" i="1"/>
  <c r="T69" i="1"/>
  <c r="D70" i="1"/>
  <c r="L70" i="1"/>
  <c r="D71" i="1"/>
  <c r="L71" i="1"/>
  <c r="T71" i="1"/>
  <c r="D72" i="1"/>
  <c r="L72" i="1"/>
  <c r="T72" i="1"/>
  <c r="D73" i="1"/>
  <c r="L73" i="1"/>
  <c r="T73" i="1"/>
  <c r="L75" i="1"/>
  <c r="M60" i="1"/>
  <c r="U60" i="1"/>
  <c r="E61" i="1"/>
  <c r="M61" i="1"/>
  <c r="U61" i="1"/>
  <c r="E62" i="1"/>
  <c r="M62" i="1"/>
  <c r="E60" i="1"/>
  <c r="F60" i="1"/>
  <c r="G60" i="1"/>
  <c r="H60" i="1"/>
  <c r="P60" i="1"/>
  <c r="X60" i="1"/>
  <c r="H61" i="1"/>
  <c r="P61" i="1"/>
  <c r="X61" i="1"/>
  <c r="H62" i="1"/>
  <c r="P62" i="1"/>
  <c r="X62" i="1"/>
  <c r="H63" i="1"/>
  <c r="P63" i="1"/>
  <c r="X63" i="1"/>
  <c r="H64" i="1"/>
  <c r="P64" i="1"/>
  <c r="X64" i="1"/>
  <c r="H65" i="1"/>
  <c r="P65" i="1"/>
  <c r="X65" i="1"/>
  <c r="H66" i="1"/>
  <c r="P66" i="1"/>
  <c r="X66" i="1"/>
  <c r="H67" i="1"/>
  <c r="P67" i="1"/>
  <c r="X67" i="1"/>
  <c r="H68" i="1"/>
  <c r="P68" i="1"/>
  <c r="H69" i="1"/>
  <c r="P69" i="1"/>
  <c r="X69" i="1"/>
  <c r="H70" i="1"/>
  <c r="P70" i="1"/>
  <c r="H71" i="1"/>
  <c r="P71" i="1"/>
  <c r="X71" i="1"/>
  <c r="H72" i="1"/>
  <c r="P72" i="1"/>
  <c r="X72" i="1"/>
  <c r="H73" i="1"/>
  <c r="P73" i="1"/>
  <c r="X73" i="1"/>
  <c r="H74" i="1"/>
  <c r="H75" i="1"/>
  <c r="P75" i="1"/>
  <c r="Q60" i="1"/>
  <c r="Y60" i="1"/>
  <c r="I61" i="1"/>
  <c r="Q61" i="1"/>
  <c r="Y61" i="1"/>
  <c r="I62" i="1"/>
  <c r="Q62" i="1"/>
  <c r="I60" i="1"/>
  <c r="J60" i="1"/>
  <c r="C61" i="1"/>
  <c r="R61" i="1"/>
  <c r="J62" i="1"/>
  <c r="W62" i="1"/>
  <c r="J63" i="1"/>
  <c r="U63" i="1"/>
  <c r="G64" i="1"/>
  <c r="R64" i="1"/>
  <c r="E65" i="1"/>
  <c r="O65" i="1"/>
  <c r="C66" i="1"/>
  <c r="M66" i="1"/>
  <c r="W66" i="1"/>
  <c r="J67" i="1"/>
  <c r="U67" i="1"/>
  <c r="E69" i="1"/>
  <c r="O69" i="1"/>
  <c r="J71" i="1"/>
  <c r="U71" i="1"/>
  <c r="E72" i="1"/>
  <c r="O72" i="1"/>
  <c r="J73" i="1"/>
  <c r="U73" i="1"/>
  <c r="K60" i="1"/>
  <c r="S61" i="1"/>
  <c r="K62" i="1"/>
  <c r="Y62" i="1"/>
  <c r="K63" i="1"/>
  <c r="V63" i="1"/>
  <c r="I64" i="1"/>
  <c r="S64" i="1"/>
  <c r="F65" i="1"/>
  <c r="Q65" i="1"/>
  <c r="N66" i="1"/>
  <c r="Y66" i="1"/>
  <c r="K67" i="1"/>
  <c r="V67" i="1"/>
  <c r="I68" i="1"/>
  <c r="F69" i="1"/>
  <c r="Q69" i="1"/>
  <c r="Y70" i="1"/>
  <c r="K71" i="1"/>
  <c r="V71" i="1"/>
  <c r="F72" i="1"/>
  <c r="Q72" i="1"/>
  <c r="K73" i="1"/>
  <c r="V73" i="1"/>
  <c r="N60" i="1"/>
  <c r="F61" i="1"/>
  <c r="V61" i="1"/>
  <c r="N62" i="1"/>
  <c r="C63" i="1"/>
  <c r="M63" i="1"/>
  <c r="W63" i="1"/>
  <c r="J64" i="1"/>
  <c r="U64" i="1"/>
  <c r="G65" i="1"/>
  <c r="R65" i="1"/>
  <c r="E66" i="1"/>
  <c r="O66" i="1"/>
  <c r="C67" i="1"/>
  <c r="M67" i="1"/>
  <c r="W67" i="1"/>
  <c r="G69" i="1"/>
  <c r="R69" i="1"/>
  <c r="E70" i="1"/>
  <c r="M71" i="1"/>
  <c r="W71" i="1"/>
  <c r="G72" i="1"/>
  <c r="R72" i="1"/>
  <c r="M73" i="1"/>
  <c r="W73" i="1"/>
  <c r="O60" i="1"/>
  <c r="G61" i="1"/>
  <c r="W61" i="1"/>
  <c r="O62" i="1"/>
  <c r="N63" i="1"/>
  <c r="Y63" i="1"/>
  <c r="K64" i="1"/>
  <c r="V64" i="1"/>
  <c r="I65" i="1"/>
  <c r="S65" i="1"/>
  <c r="F66" i="1"/>
  <c r="Q66" i="1"/>
  <c r="N67" i="1"/>
  <c r="Y67" i="1"/>
  <c r="I69" i="1"/>
  <c r="S69" i="1"/>
  <c r="N71" i="1"/>
  <c r="Y71" i="1"/>
  <c r="I72" i="1"/>
  <c r="S72" i="1"/>
  <c r="N73" i="1"/>
  <c r="Y73" i="1"/>
  <c r="R60" i="1"/>
  <c r="J61" i="1"/>
  <c r="C62" i="1"/>
  <c r="R62" i="1"/>
  <c r="E63" i="1"/>
  <c r="O63" i="1"/>
  <c r="C64" i="1"/>
  <c r="M64" i="1"/>
  <c r="W64" i="1"/>
  <c r="J65" i="1"/>
  <c r="U65" i="1"/>
  <c r="G66" i="1"/>
  <c r="R66" i="1"/>
  <c r="E67" i="1"/>
  <c r="O67" i="1"/>
  <c r="J69" i="1"/>
  <c r="U69" i="1"/>
  <c r="E71" i="1"/>
  <c r="O71" i="1"/>
  <c r="J72" i="1"/>
  <c r="U72" i="1"/>
  <c r="E73" i="1"/>
  <c r="O73" i="1"/>
  <c r="S60" i="1"/>
  <c r="K61" i="1"/>
  <c r="S62" i="1"/>
  <c r="F63" i="1"/>
  <c r="Q63" i="1"/>
  <c r="N64" i="1"/>
  <c r="Y64" i="1"/>
  <c r="K65" i="1"/>
  <c r="V65" i="1"/>
  <c r="I66" i="1"/>
  <c r="S66" i="1"/>
  <c r="F67" i="1"/>
  <c r="Q67" i="1"/>
  <c r="Y68" i="1"/>
  <c r="K69" i="1"/>
  <c r="V69" i="1"/>
  <c r="I70" i="1"/>
  <c r="F71" i="1"/>
  <c r="Q71" i="1"/>
  <c r="K72" i="1"/>
  <c r="V72" i="1"/>
  <c r="F73" i="1"/>
  <c r="Q73" i="1"/>
  <c r="V60" i="1"/>
  <c r="N61" i="1"/>
  <c r="F62" i="1"/>
  <c r="U62" i="1"/>
  <c r="G63" i="1"/>
  <c r="R63" i="1"/>
  <c r="E64" i="1"/>
  <c r="O64" i="1"/>
  <c r="C65" i="1"/>
  <c r="M65" i="1"/>
  <c r="W65" i="1"/>
  <c r="J66" i="1"/>
  <c r="U66" i="1"/>
  <c r="G67" i="1"/>
  <c r="R67" i="1"/>
  <c r="E68" i="1"/>
  <c r="C69" i="1"/>
  <c r="M69" i="1"/>
  <c r="W69" i="1"/>
  <c r="G71" i="1"/>
  <c r="R71" i="1"/>
  <c r="M72" i="1"/>
  <c r="W72" i="1"/>
  <c r="G73" i="1"/>
  <c r="R73" i="1"/>
  <c r="W60" i="1"/>
  <c r="O61" i="1"/>
  <c r="G62" i="1"/>
  <c r="V62" i="1"/>
  <c r="I63" i="1"/>
  <c r="S63" i="1"/>
  <c r="F64" i="1"/>
  <c r="Q64" i="1"/>
  <c r="N65" i="1"/>
  <c r="Y65" i="1"/>
  <c r="K66" i="1"/>
  <c r="V66" i="1"/>
  <c r="I67" i="1"/>
  <c r="S67" i="1"/>
  <c r="N69" i="1"/>
  <c r="Y69" i="1"/>
  <c r="I71" i="1"/>
  <c r="S71" i="1"/>
  <c r="N72" i="1"/>
  <c r="Y72" i="1"/>
  <c r="I73" i="1"/>
  <c r="S73" i="1"/>
  <c r="N59" i="1"/>
  <c r="X59" i="1"/>
  <c r="K59" i="1"/>
  <c r="W59" i="1"/>
  <c r="H59" i="1"/>
  <c r="I59" i="1"/>
  <c r="Q59" i="1"/>
  <c r="Y59" i="1"/>
  <c r="J59" i="1"/>
  <c r="R59" i="1"/>
  <c r="C59" i="1"/>
  <c r="L59" i="1"/>
  <c r="V59" i="1"/>
  <c r="F59" i="1"/>
  <c r="P59" i="1"/>
  <c r="G59" i="1"/>
  <c r="E59" i="1"/>
  <c r="D59" i="1"/>
  <c r="M59" i="1"/>
  <c r="U59" i="1"/>
  <c r="T59" i="1"/>
  <c r="S59" i="1"/>
  <c r="O59" i="1"/>
  <c r="C18" i="1" l="1"/>
  <c r="D43" i="1" l="1"/>
  <c r="F43" i="1"/>
  <c r="G43" i="1"/>
  <c r="H43" i="1"/>
  <c r="I43" i="1"/>
  <c r="J43" i="1"/>
  <c r="K43" i="1"/>
  <c r="M43" i="1"/>
  <c r="N43" i="1"/>
  <c r="O43" i="1"/>
  <c r="P43" i="1"/>
  <c r="R43" i="1"/>
  <c r="S43" i="1"/>
  <c r="V43" i="1"/>
  <c r="W43" i="1"/>
  <c r="X43" i="1"/>
  <c r="E43" i="1"/>
  <c r="L43" i="1"/>
  <c r="Q43" i="1"/>
  <c r="T43" i="1"/>
  <c r="U43" i="1"/>
  <c r="Y43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D44" i="1"/>
  <c r="C31" i="1"/>
  <c r="J31" i="1"/>
  <c r="R31" i="1"/>
  <c r="C32" i="1"/>
  <c r="J32" i="1"/>
  <c r="R32" i="1"/>
  <c r="C33" i="1"/>
  <c r="J33" i="1"/>
  <c r="R33" i="1"/>
  <c r="C34" i="1"/>
  <c r="J34" i="1"/>
  <c r="R34" i="1"/>
  <c r="C35" i="1"/>
  <c r="J35" i="1"/>
  <c r="R35" i="1"/>
  <c r="C36" i="1"/>
  <c r="J36" i="1"/>
  <c r="R36" i="1"/>
  <c r="C37" i="1"/>
  <c r="J37" i="1"/>
  <c r="R37" i="1"/>
  <c r="C38" i="1"/>
  <c r="J38" i="1"/>
  <c r="C40" i="1"/>
  <c r="R40" i="1"/>
  <c r="J42" i="1"/>
  <c r="R42" i="1"/>
  <c r="E31" i="1"/>
  <c r="M31" i="1"/>
  <c r="U31" i="1"/>
  <c r="E32" i="1"/>
  <c r="M32" i="1"/>
  <c r="U32" i="1"/>
  <c r="E33" i="1"/>
  <c r="M33" i="1"/>
  <c r="U33" i="1"/>
  <c r="E34" i="1"/>
  <c r="M34" i="1"/>
  <c r="U34" i="1"/>
  <c r="E35" i="1"/>
  <c r="M35" i="1"/>
  <c r="U35" i="1"/>
  <c r="E36" i="1"/>
  <c r="M36" i="1"/>
  <c r="U36" i="1"/>
  <c r="E37" i="1"/>
  <c r="M37" i="1"/>
  <c r="U37" i="1"/>
  <c r="E38" i="1"/>
  <c r="M38" i="1"/>
  <c r="U38" i="1"/>
  <c r="E39" i="1"/>
  <c r="E40" i="1"/>
  <c r="M40" i="1"/>
  <c r="U40" i="1"/>
  <c r="E41" i="1"/>
  <c r="E42" i="1"/>
  <c r="M42" i="1"/>
  <c r="U42" i="1"/>
  <c r="F31" i="1"/>
  <c r="N31" i="1"/>
  <c r="V31" i="1"/>
  <c r="F32" i="1"/>
  <c r="N32" i="1"/>
  <c r="V32" i="1"/>
  <c r="F33" i="1"/>
  <c r="N33" i="1"/>
  <c r="V33" i="1"/>
  <c r="F34" i="1"/>
  <c r="N34" i="1"/>
  <c r="V34" i="1"/>
  <c r="F35" i="1"/>
  <c r="N35" i="1"/>
  <c r="V35" i="1"/>
  <c r="F36" i="1"/>
  <c r="N36" i="1"/>
  <c r="V36" i="1"/>
  <c r="F37" i="1"/>
  <c r="N37" i="1"/>
  <c r="V37" i="1"/>
  <c r="F38" i="1"/>
  <c r="N38" i="1"/>
  <c r="V38" i="1"/>
  <c r="F40" i="1"/>
  <c r="N40" i="1"/>
  <c r="V40" i="1"/>
  <c r="F42" i="1"/>
  <c r="N42" i="1"/>
  <c r="V42" i="1"/>
  <c r="G31" i="1"/>
  <c r="O31" i="1"/>
  <c r="W31" i="1"/>
  <c r="G32" i="1"/>
  <c r="O32" i="1"/>
  <c r="W32" i="1"/>
  <c r="G33" i="1"/>
  <c r="O33" i="1"/>
  <c r="W33" i="1"/>
  <c r="G34" i="1"/>
  <c r="O34" i="1"/>
  <c r="W34" i="1"/>
  <c r="G35" i="1"/>
  <c r="O35" i="1"/>
  <c r="W35" i="1"/>
  <c r="G36" i="1"/>
  <c r="O36" i="1"/>
  <c r="W36" i="1"/>
  <c r="G37" i="1"/>
  <c r="O37" i="1"/>
  <c r="W37" i="1"/>
  <c r="G38" i="1"/>
  <c r="O38" i="1"/>
  <c r="W38" i="1"/>
  <c r="G40" i="1"/>
  <c r="O40" i="1"/>
  <c r="W40" i="1"/>
  <c r="G42" i="1"/>
  <c r="O42" i="1"/>
  <c r="W42" i="1"/>
  <c r="J40" i="1"/>
  <c r="H31" i="1"/>
  <c r="P31" i="1"/>
  <c r="X31" i="1"/>
  <c r="H32" i="1"/>
  <c r="P32" i="1"/>
  <c r="X32" i="1"/>
  <c r="H33" i="1"/>
  <c r="P33" i="1"/>
  <c r="X33" i="1"/>
  <c r="H34" i="1"/>
  <c r="P34" i="1"/>
  <c r="X34" i="1"/>
  <c r="H35" i="1"/>
  <c r="P35" i="1"/>
  <c r="X35" i="1"/>
  <c r="H36" i="1"/>
  <c r="P36" i="1"/>
  <c r="X36" i="1"/>
  <c r="H37" i="1"/>
  <c r="P37" i="1"/>
  <c r="X37" i="1"/>
  <c r="H38" i="1"/>
  <c r="P38" i="1"/>
  <c r="X38" i="1"/>
  <c r="H39" i="1"/>
  <c r="P39" i="1"/>
  <c r="H40" i="1"/>
  <c r="P40" i="1"/>
  <c r="X40" i="1"/>
  <c r="H41" i="1"/>
  <c r="P41" i="1"/>
  <c r="H42" i="1"/>
  <c r="P42" i="1"/>
  <c r="X42" i="1"/>
  <c r="H45" i="1"/>
  <c r="H46" i="1"/>
  <c r="P46" i="1"/>
  <c r="I31" i="1"/>
  <c r="Q31" i="1"/>
  <c r="Y31" i="1"/>
  <c r="I32" i="1"/>
  <c r="Q32" i="1"/>
  <c r="Y32" i="1"/>
  <c r="I33" i="1"/>
  <c r="Q33" i="1"/>
  <c r="Y33" i="1"/>
  <c r="I34" i="1"/>
  <c r="Q34" i="1"/>
  <c r="Y34" i="1"/>
  <c r="I35" i="1"/>
  <c r="Q35" i="1"/>
  <c r="Y35" i="1"/>
  <c r="I36" i="1"/>
  <c r="Q36" i="1"/>
  <c r="Y36" i="1"/>
  <c r="I37" i="1"/>
  <c r="Q37" i="1"/>
  <c r="Y37" i="1"/>
  <c r="I38" i="1"/>
  <c r="Q38" i="1"/>
  <c r="Y38" i="1"/>
  <c r="I39" i="1"/>
  <c r="Y39" i="1"/>
  <c r="I40" i="1"/>
  <c r="Q40" i="1"/>
  <c r="Y40" i="1"/>
  <c r="I41" i="1"/>
  <c r="Y41" i="1"/>
  <c r="I42" i="1"/>
  <c r="Q42" i="1"/>
  <c r="Y42" i="1"/>
  <c r="R38" i="1"/>
  <c r="K32" i="1"/>
  <c r="S33" i="1"/>
  <c r="K36" i="1"/>
  <c r="S37" i="1"/>
  <c r="K40" i="1"/>
  <c r="T38" i="1"/>
  <c r="D31" i="1"/>
  <c r="L32" i="1"/>
  <c r="T33" i="1"/>
  <c r="D35" i="1"/>
  <c r="L36" i="1"/>
  <c r="T37" i="1"/>
  <c r="D39" i="1"/>
  <c r="L40" i="1"/>
  <c r="K31" i="1"/>
  <c r="S32" i="1"/>
  <c r="K35" i="1"/>
  <c r="S36" i="1"/>
  <c r="S40" i="1"/>
  <c r="L33" i="1"/>
  <c r="L41" i="1"/>
  <c r="T34" i="1"/>
  <c r="L31" i="1"/>
  <c r="T32" i="1"/>
  <c r="D34" i="1"/>
  <c r="L35" i="1"/>
  <c r="T36" i="1"/>
  <c r="D38" i="1"/>
  <c r="L39" i="1"/>
  <c r="T40" i="1"/>
  <c r="D42" i="1"/>
  <c r="L46" i="1"/>
  <c r="L37" i="1"/>
  <c r="S31" i="1"/>
  <c r="K34" i="1"/>
  <c r="S35" i="1"/>
  <c r="K38" i="1"/>
  <c r="K42" i="1"/>
  <c r="S42" i="1"/>
  <c r="D36" i="1"/>
  <c r="T42" i="1"/>
  <c r="T31" i="1"/>
  <c r="D33" i="1"/>
  <c r="L34" i="1"/>
  <c r="T35" i="1"/>
  <c r="D37" i="1"/>
  <c r="L38" i="1"/>
  <c r="D41" i="1"/>
  <c r="L42" i="1"/>
  <c r="K33" i="1"/>
  <c r="S34" i="1"/>
  <c r="K37" i="1"/>
  <c r="S38" i="1"/>
  <c r="D32" i="1"/>
  <c r="D40" i="1"/>
  <c r="X30" i="1"/>
  <c r="T30" i="1"/>
  <c r="W30" i="1"/>
  <c r="S30" i="1"/>
  <c r="Y30" i="1"/>
  <c r="O30" i="1"/>
  <c r="K30" i="1"/>
  <c r="G30" i="1"/>
  <c r="V30" i="1"/>
  <c r="N30" i="1"/>
  <c r="J30" i="1"/>
  <c r="F30" i="1"/>
  <c r="C30" i="1"/>
  <c r="M30" i="1"/>
  <c r="U30" i="1"/>
  <c r="Q30" i="1"/>
  <c r="I30" i="1"/>
  <c r="E30" i="1"/>
  <c r="R30" i="1"/>
  <c r="P30" i="1"/>
  <c r="H30" i="1"/>
  <c r="L30" i="1"/>
  <c r="D30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<sst xmlns="http://schemas.openxmlformats.org/spreadsheetml/2006/main" count="61" uniqueCount="35">
  <si>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</si>
  <si>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</si>
  <si>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</si>
  <si>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</si>
  <si>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</si>
  <si>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</si>
  <si>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</si>
  <si>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</si>
  <si>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</si>
  <si>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</si>
  <si>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</si>
  <si>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</si>
  <si>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</si>
  <si>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</si>
  <si>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</si>
  <si>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</si>
  <si>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</si>
  <si>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</si>
  <si>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</si>
  <si>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</si>
  <si>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</si>
  <si>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</si>
  <si>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</si>
  <si>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</si>
  <si>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</si>
  <si>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</si>
  <si>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</si>
  <si>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</si>
  <si>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</si>
  <si>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</si>
  <si>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</si>
  <si>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</si>
  <si>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</si>
  <si>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Planar 4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</si>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</sst>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10" fillId="0" borderId="12" xfId="1" applyNumberFormat="1" applyFont="1" applyBorder="1" applyAlignment="1" applyProtection="1">
      <alignment horizontal="center" vertical="center"/>
      <protection hidden="1"/>
    </xf>
    <xf numFmtId="164" fontId="10" fillId="3" borderId="12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6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5" fontId="6" fillId="0" borderId="8" xfId="1" applyNumberFormat="1" applyFont="1" applyBorder="1" applyProtection="1"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9" xfId="1" applyNumberFormat="1" applyFont="1" applyBorder="1" applyProtection="1">
      <protection hidden="1"/>
    </xf>
    <xf numFmtId="166" fontId="6" fillId="3" borderId="11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2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7" fontId="6" fillId="3" borderId="11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2" xfId="1" applyNumberFormat="1" applyFont="1" applyFill="1" applyBorder="1" applyProtection="1">
      <protection hidden="1"/>
    </xf>
    <xf numFmtId="167" fontId="6" fillId="0" borderId="13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6" fontId="6" fillId="3" borderId="1" xfId="1" applyNumberFormat="1" applyFont="1" applyFill="1" applyBorder="1" applyProtection="1">
      <protection hidden="1"/>
    </xf>
    <xf numFmtId="167" fontId="6" fillId="0" borderId="1" xfId="1" applyNumberFormat="1" applyFont="1" applyBorder="1" applyProtection="1">
      <protection hidden="1"/>
    </xf>
    <xf numFmtId="167" fontId="6" fillId="3" borderId="1" xfId="1" applyNumberFormat="1" applyFont="1" applyFill="1" applyBorder="1" applyProtection="1">
      <protection hidden="1"/>
    </xf>
    <xf numFmtId="167" fontId="6" fillId="0" borderId="6" xfId="1" applyNumberFormat="1" applyFont="1" applyBorder="1" applyProtection="1"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2" xfId="1" applyNumberFormat="1" applyFont="1" applyBorder="1" applyAlignment="1" applyProtection="1">
      <alignment vertic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9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5" borderId="4" xfId="1" applyNumberFormat="1" applyFont="1" applyFill="1" applyBorder="1" applyAlignment="1" applyProtection="1">
      <alignment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2" borderId="4" xfId="1" applyNumberFormat="1" applyFont="1" applyFill="1" applyBorder="1" applyAlignment="1" applyProtection="1">
      <alignment vertical="center"/>
      <protection hidden="1"/>
    </xf>
    <xf numFmtId="165" fontId="6" fillId="2" borderId="12" xfId="1" applyNumberFormat="1" applyFont="1" applyFill="1" applyBorder="1" applyAlignment="1" applyProtection="1">
      <alignment vertical="center"/>
      <protection hidden="1"/>
    </xf>
    <xf numFmtId="164" fontId="10" fillId="4" borderId="1" xfId="1" applyNumberFormat="1" applyFont="1" applyFill="1" applyBorder="1" applyAlignment="1" applyProtection="1">
      <alignment horizontal="center" vertical="center"/>
      <protection hidden="1"/>
    </xf>
    <xf numFmtId="164" fontId="10" fillId="2" borderId="12" xfId="1" applyNumberFormat="1" applyFont="1" applyFill="1" applyBorder="1" applyAlignment="1" applyProtection="1">
      <alignment horizontal="center" vertical="center"/>
      <protection hidden="1"/>
    </xf>
    <xf numFmtId="164" fontId="10" fillId="4" borderId="12" xfId="1" applyNumberFormat="1" applyFont="1" applyFill="1" applyBorder="1" applyAlignment="1" applyProtection="1">
      <alignment horizontal="center" vertical="center"/>
      <protection hidden="1"/>
    </xf>
    <xf numFmtId="165" fontId="6" fillId="5" borderId="12" xfId="1" applyNumberFormat="1" applyFont="1" applyFill="1" applyBorder="1" applyAlignment="1" applyProtection="1">
      <alignment vertical="center"/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5" fontId="6" fillId="4" borderId="2" xfId="1" applyNumberFormat="1" applyFont="1" applyFill="1" applyBorder="1" applyAlignment="1" applyProtection="1">
      <alignment vertical="center"/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3" borderId="11" xfId="1" applyNumberFormat="1" applyFont="1" applyFill="1" applyBorder="1" applyAlignment="1" applyProtection="1">
      <alignment vertical="center"/>
      <protection hidden="1"/>
    </xf>
    <xf numFmtId="165" fontId="6" fillId="0" borderId="11" xfId="1" applyNumberFormat="1" applyFont="1" applyBorder="1" applyAlignment="1" applyProtection="1">
      <alignment vertical="center"/>
      <protection hidden="1"/>
    </xf>
    <xf numFmtId="165" fontId="6" fillId="2" borderId="11" xfId="1" applyNumberFormat="1" applyFont="1" applyFill="1" applyBorder="1" applyAlignment="1" applyProtection="1">
      <alignment vertical="center"/>
      <protection hidden="1"/>
    </xf>
    <xf numFmtId="165" fontId="6" fillId="5" borderId="11" xfId="1" applyNumberFormat="1" applyFont="1" applyFill="1" applyBorder="1" applyAlignment="1" applyProtection="1">
      <alignment vertical="center"/>
      <protection hidden="1"/>
    </xf>
    <xf numFmtId="164" fontId="11" fillId="2" borderId="5" xfId="1" applyNumberFormat="1" applyFont="1" applyFill="1" applyBorder="1" applyAlignment="1" applyProtection="1">
      <alignment horizontal="center" vertical="center"/>
      <protection hidden="1"/>
    </xf>
    <xf numFmtId="164" fontId="11" fillId="2" borderId="17" xfId="1" applyNumberFormat="1" applyFont="1" applyFill="1" applyBorder="1" applyAlignment="1" applyProtection="1">
      <alignment horizontal="center"/>
      <protection hidden="1"/>
    </xf>
    <xf numFmtId="164" fontId="11" fillId="2" borderId="5" xfId="1" applyNumberFormat="1" applyFont="1" applyFill="1" applyBorder="1" applyAlignment="1" applyProtection="1">
      <alignment horizontal="center"/>
      <protection hidden="1"/>
    </xf>
    <xf numFmtId="165" fontId="6" fillId="3" borderId="8" xfId="1" applyNumberFormat="1" applyFont="1" applyFill="1" applyBorder="1" applyAlignment="1" applyProtection="1">
      <alignment vertical="center"/>
      <protection hidden="1"/>
    </xf>
    <xf numFmtId="165" fontId="6" fillId="3" borderId="10" xfId="1" applyNumberFormat="1" applyFont="1" applyFill="1" applyBorder="1" applyAlignment="1" applyProtection="1">
      <alignment vertical="center"/>
      <protection hidden="1"/>
    </xf>
    <xf numFmtId="165" fontId="6" fillId="3" borderId="9" xfId="1" applyNumberFormat="1" applyFont="1" applyFill="1" applyBorder="1" applyAlignment="1" applyProtection="1">
      <alignment vertical="center"/>
      <protection hidden="1"/>
    </xf>
    <xf numFmtId="165" fontId="6" fillId="5" borderId="13" xfId="1" applyNumberFormat="1" applyFont="1" applyFill="1" applyBorder="1" applyAlignment="1" applyProtection="1">
      <alignment vertical="center"/>
      <protection hidden="1"/>
    </xf>
    <xf numFmtId="165" fontId="6" fillId="5" borderId="15" xfId="1" applyNumberFormat="1" applyFont="1" applyFill="1" applyBorder="1" applyAlignment="1" applyProtection="1">
      <alignment vertical="center"/>
      <protection hidden="1"/>
    </xf>
    <xf numFmtId="165" fontId="6" fillId="5" borderId="14" xfId="1" applyNumberFormat="1" applyFont="1" applyFill="1" applyBorder="1" applyAlignment="1" applyProtection="1">
      <alignment vertical="center"/>
      <protection hidden="1"/>
    </xf>
    <xf numFmtId="165" fontId="6" fillId="3" borderId="18" xfId="1" applyNumberFormat="1" applyFont="1" applyFill="1" applyBorder="1" applyAlignment="1" applyProtection="1">
      <alignment vertical="center"/>
      <protection hidden="1"/>
    </xf>
    <xf numFmtId="165" fontId="6" fillId="5" borderId="7" xfId="1" applyNumberFormat="1" applyFont="1" applyFill="1" applyBorder="1" applyAlignment="1" applyProtection="1">
      <alignment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9"/>
  <sheetViews>
    <sheetView showGridLines="0" tabSelected="1" topLeftCell="A5" zoomScale="73" zoomScaleNormal="73" workbookViewId="0">
      <selection activeCell="X19" sqref="X19"/>
    </sheetView>
  </sheetViews>
  <sheetFormatPr defaultColWidth="9.140625"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76" t="s">
        <v>33</v>
      </c>
      <c r="D1" s="76"/>
      <c r="E1" s="76"/>
      <c r="F1" s="76"/>
      <c r="G1" s="76"/>
      <c r="H1" s="76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77" t="s">
        <v>11</v>
      </c>
      <c r="B5" s="78"/>
      <c r="C5" s="77" t="s">
        <v>1</v>
      </c>
      <c r="D5" s="81"/>
      <c r="E5" s="81"/>
      <c r="F5" s="78"/>
      <c r="G5" s="77" t="s">
        <v>2</v>
      </c>
      <c r="H5" s="81"/>
      <c r="I5" s="81"/>
      <c r="J5" s="78"/>
      <c r="K5" s="77" t="s">
        <v>3</v>
      </c>
      <c r="L5" s="81"/>
      <c r="M5" s="81"/>
      <c r="N5" s="78"/>
      <c r="O5" s="77" t="s">
        <v>4</v>
      </c>
      <c r="P5" s="81"/>
      <c r="Q5" s="81"/>
      <c r="R5" s="78"/>
      <c r="S5" s="77" t="s">
        <v>5</v>
      </c>
      <c r="T5" s="81"/>
      <c r="U5" s="81"/>
      <c r="V5" s="78"/>
      <c r="W5" s="77" t="s">
        <v>6</v>
      </c>
      <c r="X5" s="81"/>
      <c r="Y5" s="81"/>
      <c r="Z5" s="78"/>
    </row>
    <row r="6" spans="1:45" ht="16.5" thickBot="1" x14ac:dyDescent="0.3">
      <c r="A6" s="79" t="s">
        <v>7</v>
      </c>
      <c r="B6" s="80"/>
      <c r="C6" s="25">
        <v>11</v>
      </c>
      <c r="D6" s="11">
        <v>22</v>
      </c>
      <c r="E6" s="11">
        <v>33</v>
      </c>
      <c r="F6" s="11">
        <v>11</v>
      </c>
      <c r="G6" s="11">
        <v>21</v>
      </c>
      <c r="H6" s="11">
        <v>22</v>
      </c>
      <c r="I6" s="11">
        <v>33</v>
      </c>
      <c r="J6" s="11">
        <v>11</v>
      </c>
      <c r="K6" s="11">
        <v>21</v>
      </c>
      <c r="L6" s="11">
        <v>22</v>
      </c>
      <c r="M6" s="11">
        <v>33</v>
      </c>
      <c r="N6" s="11">
        <v>11</v>
      </c>
      <c r="O6" s="11">
        <v>21</v>
      </c>
      <c r="P6" s="11">
        <v>22</v>
      </c>
      <c r="Q6" s="11">
        <v>33</v>
      </c>
      <c r="R6" s="11">
        <v>11</v>
      </c>
      <c r="S6" s="11">
        <v>21</v>
      </c>
      <c r="T6" s="11">
        <v>22</v>
      </c>
      <c r="U6" s="11">
        <v>33</v>
      </c>
      <c r="V6" s="11">
        <v>11</v>
      </c>
      <c r="W6" s="11">
        <v>21</v>
      </c>
      <c r="X6" s="11">
        <v>22</v>
      </c>
      <c r="Y6" s="11">
        <v>33</v>
      </c>
    </row>
    <row r="7" spans="1:45" ht="15.75" x14ac:dyDescent="0.25">
      <c r="A7" s="77" t="s">
        <v>10</v>
      </c>
      <c r="B7" s="81"/>
      <c r="C7" s="48">
        <v>496</v>
      </c>
      <c r="D7" s="48">
        <v>929</v>
      </c>
      <c r="E7" s="50">
        <v>1346</v>
      </c>
      <c r="F7" s="64">
        <v>626</v>
      </c>
      <c r="G7" s="49">
        <v>889</v>
      </c>
      <c r="H7" s="49">
        <v>1177</v>
      </c>
      <c r="I7" s="50">
        <v>1690</v>
      </c>
      <c r="J7" s="64">
        <v>774</v>
      </c>
      <c r="K7" s="49">
        <v>1062</v>
      </c>
      <c r="L7" s="49">
        <v>1411</v>
      </c>
      <c r="M7" s="50">
        <v>2017</v>
      </c>
      <c r="N7" s="64">
        <v>911</v>
      </c>
      <c r="O7" s="49">
        <v>1227</v>
      </c>
      <c r="P7" s="49">
        <v>1634</v>
      </c>
      <c r="Q7" s="50">
        <v>2332</v>
      </c>
      <c r="R7" s="64">
        <v>1038</v>
      </c>
      <c r="S7" s="49">
        <v>1387</v>
      </c>
      <c r="T7" s="49">
        <v>1848</v>
      </c>
      <c r="U7" s="50">
        <v>2637</v>
      </c>
      <c r="V7" s="64">
        <v>1260</v>
      </c>
      <c r="W7" s="49">
        <v>1690</v>
      </c>
      <c r="X7" s="49">
        <v>2251</v>
      </c>
      <c r="Y7" s="50">
        <v>3225</v>
      </c>
    </row>
    <row r="8" spans="1:45" ht="15.75" x14ac:dyDescent="0.25">
      <c r="A8" s="82" t="s">
        <v>12</v>
      </c>
      <c r="B8" s="83"/>
      <c r="C8" s="51">
        <v>1.3012999999999999</v>
      </c>
      <c r="D8" s="51">
        <v>1.2958000000000001</v>
      </c>
      <c r="E8" s="53">
        <v>1.3122</v>
      </c>
      <c r="F8" s="65">
        <v>1.2914000000000001</v>
      </c>
      <c r="G8" s="52">
        <v>1.3184</v>
      </c>
      <c r="H8" s="52">
        <v>1.3041</v>
      </c>
      <c r="I8" s="53">
        <v>1.3224</v>
      </c>
      <c r="J8" s="65">
        <v>1.2815000000000001</v>
      </c>
      <c r="K8" s="52">
        <v>1.3206</v>
      </c>
      <c r="L8" s="52">
        <v>1.3123</v>
      </c>
      <c r="M8" s="53">
        <v>1.3325</v>
      </c>
      <c r="N8" s="65">
        <v>1.2716000000000001</v>
      </c>
      <c r="O8" s="52">
        <v>1.3229</v>
      </c>
      <c r="P8" s="52">
        <v>1.3206</v>
      </c>
      <c r="Q8" s="53">
        <v>1.3427</v>
      </c>
      <c r="R8" s="65">
        <v>1.2782</v>
      </c>
      <c r="S8" s="52">
        <v>1.32</v>
      </c>
      <c r="T8" s="52">
        <v>1.3319000000000001</v>
      </c>
      <c r="U8" s="53">
        <v>1.3433999999999999</v>
      </c>
      <c r="V8" s="65">
        <v>1.2914000000000001</v>
      </c>
      <c r="W8" s="54">
        <v>1.3143</v>
      </c>
      <c r="X8" s="52">
        <v>1.3544</v>
      </c>
      <c r="Y8" s="53">
        <v>1.3449</v>
      </c>
    </row>
    <row r="9" spans="1:45" ht="15.75" x14ac:dyDescent="0.25">
      <c r="A9" s="77" t="s">
        <v>13</v>
      </c>
      <c r="B9" s="81"/>
      <c r="C9" s="55">
        <v>2.09</v>
      </c>
      <c r="D9" s="55">
        <v>3.51</v>
      </c>
      <c r="E9" s="57">
        <v>5.26</v>
      </c>
      <c r="F9" s="66">
        <v>2.95</v>
      </c>
      <c r="G9" s="56">
        <v>3.37</v>
      </c>
      <c r="H9" s="56">
        <v>4.92</v>
      </c>
      <c r="I9" s="57">
        <v>7.38</v>
      </c>
      <c r="J9" s="66">
        <v>3.8</v>
      </c>
      <c r="K9" s="56">
        <v>4.3099999999999996</v>
      </c>
      <c r="L9" s="56">
        <v>6.33</v>
      </c>
      <c r="M9" s="57">
        <v>9.49</v>
      </c>
      <c r="N9" s="66">
        <v>4.66</v>
      </c>
      <c r="O9" s="56">
        <v>5.24</v>
      </c>
      <c r="P9" s="56">
        <v>7.74</v>
      </c>
      <c r="Q9" s="57">
        <v>11.61</v>
      </c>
      <c r="R9" s="66">
        <v>5.51</v>
      </c>
      <c r="S9" s="56">
        <v>6.18</v>
      </c>
      <c r="T9" s="56">
        <v>9.15</v>
      </c>
      <c r="U9" s="57">
        <v>13.72</v>
      </c>
      <c r="V9" s="66">
        <v>7.22</v>
      </c>
      <c r="W9" s="56">
        <v>8.0500000000000007</v>
      </c>
      <c r="X9" s="56">
        <v>11.97</v>
      </c>
      <c r="Y9" s="57">
        <v>17.96</v>
      </c>
    </row>
    <row r="10" spans="1:45" ht="15.75" x14ac:dyDescent="0.25">
      <c r="A10" s="82" t="s">
        <v>14</v>
      </c>
      <c r="B10" s="83"/>
      <c r="C10" s="58">
        <v>11.88</v>
      </c>
      <c r="D10" s="58">
        <v>19.600000000000001</v>
      </c>
      <c r="E10" s="60">
        <v>28</v>
      </c>
      <c r="F10" s="67">
        <v>16.13</v>
      </c>
      <c r="G10" s="59">
        <v>22.87</v>
      </c>
      <c r="H10" s="59">
        <v>26.4</v>
      </c>
      <c r="I10" s="60">
        <v>38.130000000000003</v>
      </c>
      <c r="J10" s="67">
        <v>20.39</v>
      </c>
      <c r="K10" s="59">
        <v>28.89</v>
      </c>
      <c r="L10" s="59">
        <v>33.200000000000003</v>
      </c>
      <c r="M10" s="60">
        <v>48.27</v>
      </c>
      <c r="N10" s="67">
        <v>24.65</v>
      </c>
      <c r="O10" s="59">
        <v>34.9</v>
      </c>
      <c r="P10" s="59">
        <v>40</v>
      </c>
      <c r="Q10" s="60">
        <v>58.4</v>
      </c>
      <c r="R10" s="67">
        <v>28.91</v>
      </c>
      <c r="S10" s="59">
        <v>40.909999999999997</v>
      </c>
      <c r="T10" s="59">
        <v>46.8</v>
      </c>
      <c r="U10" s="60">
        <v>68.53</v>
      </c>
      <c r="V10" s="67">
        <v>37.43</v>
      </c>
      <c r="W10" s="59">
        <v>52.94</v>
      </c>
      <c r="X10" s="59">
        <v>60.4</v>
      </c>
      <c r="Y10" s="60">
        <v>88.8</v>
      </c>
    </row>
    <row r="11" spans="1:45" ht="16.5" thickBot="1" x14ac:dyDescent="0.3">
      <c r="A11" s="77" t="s">
        <v>15</v>
      </c>
      <c r="B11" s="81"/>
      <c r="C11" s="61">
        <v>1.89</v>
      </c>
      <c r="D11" s="61">
        <v>3.7</v>
      </c>
      <c r="E11" s="63">
        <v>5.4</v>
      </c>
      <c r="F11" s="68">
        <v>2.34</v>
      </c>
      <c r="G11" s="62">
        <v>4.67</v>
      </c>
      <c r="H11" s="62">
        <v>4.67</v>
      </c>
      <c r="I11" s="63">
        <v>6.87</v>
      </c>
      <c r="J11" s="68">
        <v>2.8</v>
      </c>
      <c r="K11" s="62">
        <v>5.63</v>
      </c>
      <c r="L11" s="62">
        <v>5.63</v>
      </c>
      <c r="M11" s="63">
        <v>8.33</v>
      </c>
      <c r="N11" s="68">
        <v>3.25</v>
      </c>
      <c r="O11" s="62">
        <v>6.6</v>
      </c>
      <c r="P11" s="62">
        <v>6.6</v>
      </c>
      <c r="Q11" s="63">
        <v>9.8000000000000007</v>
      </c>
      <c r="R11" s="68">
        <v>3.77</v>
      </c>
      <c r="S11" s="62">
        <v>7.63</v>
      </c>
      <c r="T11" s="62">
        <v>7.63</v>
      </c>
      <c r="U11" s="63">
        <v>11.37</v>
      </c>
      <c r="V11" s="68">
        <v>4.8</v>
      </c>
      <c r="W11" s="62">
        <v>9.6999999999999993</v>
      </c>
      <c r="X11" s="62">
        <v>9.6999999999999993</v>
      </c>
      <c r="Y11" s="63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28"/>
      <c r="R13" s="9"/>
      <c r="S13" s="9"/>
      <c r="Y13" s="8"/>
      <c r="Z13" s="8"/>
      <c r="AA13" s="8"/>
      <c r="AB13" s="8"/>
    </row>
    <row r="14" spans="1:45" ht="21" x14ac:dyDescent="0.35">
      <c r="A14" s="12" t="s">
        <v>23</v>
      </c>
      <c r="B14" s="12"/>
      <c r="C14" s="12"/>
      <c r="D14" s="12"/>
      <c r="E14" s="12"/>
      <c r="F14" s="13" t="s">
        <v>19</v>
      </c>
      <c r="G14" s="13"/>
      <c r="H14" s="13"/>
      <c r="I14" s="13"/>
      <c r="J14" s="13"/>
      <c r="N14" s="12" t="s">
        <v>23</v>
      </c>
      <c r="O14" s="13"/>
      <c r="P14" s="1"/>
      <c r="Q14" s="1"/>
      <c r="R14" s="29"/>
      <c r="S14" s="1"/>
      <c r="Y14" s="1"/>
      <c r="Z14" s="1"/>
      <c r="AA14" s="1"/>
      <c r="AB14" s="1"/>
    </row>
    <row r="15" spans="1:45" ht="15.75" x14ac:dyDescent="0.25">
      <c r="A15" s="19" t="s">
        <v>16</v>
      </c>
      <c r="B15" s="19"/>
      <c r="C15" s="34">
        <v>75</v>
      </c>
      <c r="D15" s="14"/>
      <c r="E15" s="15" t="s">
        <v>8</v>
      </c>
      <c r="F15" s="24" t="s">
        <v>20</v>
      </c>
      <c r="G15" s="24"/>
      <c r="H15" s="24"/>
      <c r="I15" s="27" t="s">
        <v>24</v>
      </c>
      <c r="J15" s="24"/>
      <c r="K15" s="19" t="s">
        <v>16</v>
      </c>
      <c r="N15" s="16">
        <v>75</v>
      </c>
      <c r="O15" s="33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19" t="s">
        <v>17</v>
      </c>
      <c r="B16" s="19"/>
      <c r="C16" s="34">
        <v>65</v>
      </c>
      <c r="D16" s="14"/>
      <c r="E16" s="15" t="s">
        <v>8</v>
      </c>
      <c r="F16" s="24" t="s">
        <v>21</v>
      </c>
      <c r="G16" s="24"/>
      <c r="H16" s="24"/>
      <c r="I16" s="27" t="s">
        <v>24</v>
      </c>
      <c r="J16" s="24"/>
      <c r="K16" s="19" t="s">
        <v>17</v>
      </c>
      <c r="N16" s="16">
        <v>65</v>
      </c>
      <c r="O16" s="33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19" t="s">
        <v>18</v>
      </c>
      <c r="B17" s="19"/>
      <c r="C17" s="34">
        <v>20</v>
      </c>
      <c r="D17" s="14"/>
      <c r="E17" s="15" t="s">
        <v>8</v>
      </c>
      <c r="F17" s="24" t="s">
        <v>22</v>
      </c>
      <c r="G17" s="24"/>
      <c r="H17" s="24"/>
      <c r="I17" s="27" t="s">
        <v>24</v>
      </c>
      <c r="J17" s="24"/>
      <c r="K17" s="19" t="s">
        <v>18</v>
      </c>
      <c r="N17" s="16">
        <v>20</v>
      </c>
      <c r="O17" s="33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20" t="s">
        <v>9</v>
      </c>
      <c r="B18" s="35"/>
      <c r="C18" s="45">
        <f>(AVERAGE(C15:C16))-C17</f>
        <v>50</v>
      </c>
      <c r="D18" s="37"/>
      <c r="E18"/>
      <c r="F18" s="38"/>
      <c r="G18" s="39"/>
      <c r="H18" s="39"/>
      <c r="I18" s="40"/>
      <c r="J18" s="40"/>
      <c r="K18" s="41" t="s">
        <v>9</v>
      </c>
      <c r="L18" s="42"/>
      <c r="M18" s="42"/>
      <c r="N18" s="46">
        <f>(N15-N16)/LN((N15-N17)/(N16-N17))</f>
        <v>49.83288654563971</v>
      </c>
      <c r="O18" s="47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35" t="s">
        <v>28</v>
      </c>
      <c r="B19" s="35"/>
      <c r="C19" s="36">
        <f>(((C15-C16)/(C15-C17))*1)</f>
        <v>0.18181818181818182</v>
      </c>
      <c r="D19" s="37"/>
      <c r="E19"/>
      <c r="F19" s="38"/>
      <c r="G19" s="39"/>
      <c r="H19" s="39"/>
      <c r="I19" s="40"/>
      <c r="J19" s="40"/>
      <c r="K19" s="41" t="s">
        <v>28</v>
      </c>
      <c r="L19" s="42"/>
      <c r="M19" s="42"/>
      <c r="N19" s="43"/>
      <c r="O19" s="44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69" t="s">
        <v>29</v>
      </c>
      <c r="B21" s="70"/>
      <c r="C21" s="70"/>
      <c r="D21" s="70"/>
      <c r="E21" s="71"/>
      <c r="F21" s="71"/>
      <c r="G21" s="71"/>
      <c r="H21" s="71"/>
      <c r="I21" s="71"/>
      <c r="J21" s="71"/>
      <c r="K21" s="71"/>
    </row>
    <row r="22" spans="1:28" ht="15.75" x14ac:dyDescent="0.25">
      <c r="A22" s="69" t="s">
        <v>30</v>
      </c>
      <c r="B22" s="70"/>
      <c r="C22" s="70"/>
      <c r="D22" s="70"/>
      <c r="E22" s="71"/>
      <c r="F22" s="71"/>
      <c r="G22" s="71"/>
      <c r="H22" s="71"/>
      <c r="I22" s="71"/>
      <c r="J22" s="71"/>
      <c r="K22" s="71"/>
    </row>
    <row r="23" spans="1:28" ht="15.75" x14ac:dyDescent="0.25">
      <c r="A23" s="69" t="s">
        <v>31</v>
      </c>
      <c r="B23" s="70"/>
      <c r="C23" s="70"/>
      <c r="D23" s="70"/>
      <c r="E23" s="71"/>
      <c r="F23" s="71"/>
      <c r="G23" s="71"/>
      <c r="H23" s="71"/>
      <c r="I23" s="71"/>
      <c r="J23" s="71"/>
      <c r="K23" s="71"/>
    </row>
    <row r="24" spans="1:28" ht="15.75" x14ac:dyDescent="0.25">
      <c r="A24" s="69" t="s">
        <v>32</v>
      </c>
      <c r="B24" s="70"/>
      <c r="C24" s="70"/>
      <c r="D24" s="70"/>
      <c r="E24" s="71"/>
      <c r="F24" s="71"/>
      <c r="G24" s="71"/>
      <c r="H24" s="71"/>
      <c r="I24" s="71"/>
      <c r="J24" s="71"/>
      <c r="K24" s="71"/>
    </row>
    <row r="25" spans="1:28" ht="15.75" x14ac:dyDescent="0.25">
      <c r="A25" s="32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21"/>
      <c r="B27" s="22" t="s">
        <v>11</v>
      </c>
      <c r="C27" s="77" t="s">
        <v>1</v>
      </c>
      <c r="D27" s="81"/>
      <c r="E27" s="78"/>
      <c r="F27" s="77" t="s">
        <v>2</v>
      </c>
      <c r="G27" s="81"/>
      <c r="H27" s="81"/>
      <c r="I27" s="78"/>
      <c r="J27" s="77" t="s">
        <v>3</v>
      </c>
      <c r="K27" s="81"/>
      <c r="L27" s="81"/>
      <c r="M27" s="78"/>
      <c r="N27" s="77" t="s">
        <v>4</v>
      </c>
      <c r="O27" s="81"/>
      <c r="P27" s="81"/>
      <c r="Q27" s="78"/>
      <c r="R27" s="77" t="s">
        <v>5</v>
      </c>
      <c r="S27" s="81"/>
      <c r="T27" s="81"/>
      <c r="U27" s="78"/>
      <c r="V27" s="77" t="s">
        <v>6</v>
      </c>
      <c r="W27" s="81"/>
      <c r="X27" s="81"/>
      <c r="Y27" s="78"/>
    </row>
    <row r="28" spans="1:28" ht="15.75" x14ac:dyDescent="0.25">
      <c r="A28" s="21"/>
      <c r="B28" s="23" t="s">
        <v>7</v>
      </c>
      <c r="C28" s="26">
        <v>11</v>
      </c>
      <c r="D28" s="11">
        <v>22</v>
      </c>
      <c r="E28" s="11">
        <v>33</v>
      </c>
      <c r="F28" s="11">
        <v>11</v>
      </c>
      <c r="G28" s="11">
        <v>21</v>
      </c>
      <c r="H28" s="11">
        <v>22</v>
      </c>
      <c r="I28" s="11">
        <v>33</v>
      </c>
      <c r="J28" s="11">
        <v>11</v>
      </c>
      <c r="K28" s="11">
        <v>21</v>
      </c>
      <c r="L28" s="11">
        <v>22</v>
      </c>
      <c r="M28" s="11">
        <v>33</v>
      </c>
      <c r="N28" s="11">
        <v>11</v>
      </c>
      <c r="O28" s="11">
        <v>21</v>
      </c>
      <c r="P28" s="11">
        <v>22</v>
      </c>
      <c r="Q28" s="11">
        <v>33</v>
      </c>
      <c r="R28" s="11">
        <v>11</v>
      </c>
      <c r="S28" s="11">
        <v>21</v>
      </c>
      <c r="T28" s="11">
        <v>22</v>
      </c>
      <c r="U28" s="11">
        <v>33</v>
      </c>
      <c r="V28" s="11">
        <v>11</v>
      </c>
      <c r="W28" s="11">
        <v>21</v>
      </c>
      <c r="X28" s="11">
        <v>22</v>
      </c>
      <c r="Y28" s="11">
        <v>33</v>
      </c>
    </row>
    <row r="29" spans="1:28" ht="16.5" thickBot="1" x14ac:dyDescent="0.3">
      <c r="A29" s="21"/>
      <c r="B29" s="84"/>
      <c r="C29" s="102"/>
      <c r="D29" s="103"/>
      <c r="E29" s="104"/>
      <c r="F29" s="103"/>
      <c r="G29" s="104"/>
      <c r="H29" s="103"/>
      <c r="I29" s="104"/>
      <c r="J29" s="103"/>
      <c r="K29" s="104"/>
      <c r="L29" s="103"/>
      <c r="M29" s="104"/>
      <c r="N29" s="103"/>
      <c r="O29" s="104"/>
      <c r="P29" s="103"/>
      <c r="Q29" s="104"/>
      <c r="R29" s="103"/>
      <c r="S29" s="104"/>
      <c r="T29" s="103"/>
      <c r="U29" s="104"/>
      <c r="V29" s="103"/>
      <c r="W29" s="104"/>
      <c r="X29" s="103"/>
      <c r="Y29" s="104"/>
    </row>
    <row r="30" spans="1:28" ht="15.75" x14ac:dyDescent="0.25">
      <c r="B30" s="18">
        <v>400</v>
      </c>
      <c r="C30" s="105">
        <f t="shared" ref="C30:C40" si="0">ROUND((($C$18/50)^C$8)*(C$7/1000*$B30),0)</f>
        <v>198</v>
      </c>
      <c r="D30" s="106">
        <f>ROUND((($C$18/50)^D$8)*(D$7/1000*$B30),0)</f>
        <v>372</v>
      </c>
      <c r="E30" s="107">
        <f>ROUND((($C$18/50)^E$8)*(E$7/1000*$B30),0)</f>
        <v>538</v>
      </c>
      <c r="F30" s="105">
        <f>ROUND((($C$18/50)^F$8)*(F$7/1000*$B30),0)</f>
        <v>250</v>
      </c>
      <c r="G30" s="106">
        <f>ROUND((($C$18/50)^G$8)*(G$7/1000*$B30),0)</f>
        <v>356</v>
      </c>
      <c r="H30" s="111">
        <f>ROUND((($C$18/50)^H$8)*(H$7/1000*$B30),0)</f>
        <v>471</v>
      </c>
      <c r="I30" s="107">
        <f>ROUND((($C$18/50)^I$8)*(I$7/1000*$B30),0)</f>
        <v>676</v>
      </c>
      <c r="J30" s="105">
        <f>ROUND((($C$18/50)^J$8)*(J$7/1000*$B30),0)</f>
        <v>310</v>
      </c>
      <c r="K30" s="106">
        <f>ROUND((($C$18/50)^K$8)*(K$7/1000*$B30),0)</f>
        <v>425</v>
      </c>
      <c r="L30" s="111">
        <f>ROUND((($C$18/50)^L$8)*(L$7/1000*$B30),0)</f>
        <v>564</v>
      </c>
      <c r="M30" s="107">
        <f>ROUND((($C$18/50)^M$8)*(M$7/1000*$B30),0)</f>
        <v>807</v>
      </c>
      <c r="N30" s="105">
        <f>ROUND((($C$18/50)^N$8)*(N$7/1000*$B30),0)</f>
        <v>364</v>
      </c>
      <c r="O30" s="106">
        <f>ROUND((($C$18/50)^O$8)*(O$7/1000*$B30),0)</f>
        <v>491</v>
      </c>
      <c r="P30" s="111">
        <f>ROUND((($C$18/50)^P$8)*(P$7/1000*$B30),0)</f>
        <v>654</v>
      </c>
      <c r="Q30" s="107">
        <f>ROUND((($C$18/50)^Q$8)*(Q$7/1000*$B30),0)</f>
        <v>933</v>
      </c>
      <c r="R30" s="105">
        <f>ROUND((($C$18/50)^R$8)*(R$7/1000*$B30),0)</f>
        <v>415</v>
      </c>
      <c r="S30" s="106">
        <f>ROUND((($C$18/50)^S$8)*(S$7/1000*$B30),0)</f>
        <v>555</v>
      </c>
      <c r="T30" s="111">
        <f>ROUND((($C$18/50)^T$8)*(T$7/1000*$B30),0)</f>
        <v>739</v>
      </c>
      <c r="U30" s="107">
        <f>ROUND((($C$18/50)^U$8)*(U$7/1000*$B30),0)</f>
        <v>1055</v>
      </c>
      <c r="V30" s="105">
        <f>ROUND((($C$18/50)^V$8)*(V$7/1000*$B30),0)</f>
        <v>504</v>
      </c>
      <c r="W30" s="106">
        <f>ROUND((($C$18/50)^W$8)*(W$7/1000*$B30),0)</f>
        <v>676</v>
      </c>
      <c r="X30" s="111">
        <f>ROUND((($C$18/50)^X$8)*(X$7/1000*$B30),0)</f>
        <v>900</v>
      </c>
      <c r="Y30" s="107">
        <f>ROUND((($C$18/50)^Y$8)*(Y$7/1000*$B30),0)</f>
        <v>1290</v>
      </c>
    </row>
    <row r="31" spans="1:28" ht="15.75" x14ac:dyDescent="0.25">
      <c r="B31" s="17">
        <v>500</v>
      </c>
      <c r="C31" s="99">
        <f t="shared" si="0"/>
        <v>248</v>
      </c>
      <c r="D31" s="74">
        <f>ROUND((($C$18/50)^D$8)*(D$7/1000*$B31),0)</f>
        <v>465</v>
      </c>
      <c r="E31" s="75">
        <f>ROUND((($C$18/50)^E$8)*(E$7/1000*$B31),0)</f>
        <v>673</v>
      </c>
      <c r="F31" s="99">
        <f>ROUND((($C$18/50)^F$8)*(F$7/1000*$B31),0)</f>
        <v>313</v>
      </c>
      <c r="G31" s="74">
        <f>ROUND((($C$18/50)^G$8)*(G$7/1000*$B31),0)</f>
        <v>445</v>
      </c>
      <c r="H31" s="94">
        <f>ROUND((($C$18/50)^H$8)*(H$7/1000*$B31),0)</f>
        <v>589</v>
      </c>
      <c r="I31" s="75">
        <f>ROUND((($C$18/50)^I$8)*(I$7/1000*$B31),0)</f>
        <v>845</v>
      </c>
      <c r="J31" s="99">
        <f>ROUND((($C$18/50)^J$8)*(J$7/1000*$B31),0)</f>
        <v>387</v>
      </c>
      <c r="K31" s="74">
        <f>ROUND((($C$18/50)^K$8)*(K$7/1000*$B31),0)</f>
        <v>531</v>
      </c>
      <c r="L31" s="94">
        <f>ROUND((($C$18/50)^L$8)*(L$7/1000*$B31),0)</f>
        <v>706</v>
      </c>
      <c r="M31" s="75">
        <f>ROUND((($C$18/50)^M$8)*(M$7/1000*$B31),0)</f>
        <v>1009</v>
      </c>
      <c r="N31" s="99">
        <f>ROUND((($C$18/50)^N$8)*(N$7/1000*$B31),0)</f>
        <v>456</v>
      </c>
      <c r="O31" s="74">
        <f>ROUND((($C$18/50)^O$8)*(O$7/1000*$B31),0)</f>
        <v>614</v>
      </c>
      <c r="P31" s="94">
        <f>ROUND((($C$18/50)^P$8)*(P$7/1000*$B31),0)</f>
        <v>817</v>
      </c>
      <c r="Q31" s="75">
        <f>ROUND((($C$18/50)^Q$8)*(Q$7/1000*$B31),0)</f>
        <v>1166</v>
      </c>
      <c r="R31" s="99">
        <f>ROUND((($C$18/50)^R$8)*(R$7/1000*$B31),0)</f>
        <v>519</v>
      </c>
      <c r="S31" s="74">
        <f>ROUND((($C$18/50)^S$8)*(S$7/1000*$B31),0)</f>
        <v>694</v>
      </c>
      <c r="T31" s="94">
        <f>ROUND((($C$18/50)^T$8)*(T$7/1000*$B31),0)</f>
        <v>924</v>
      </c>
      <c r="U31" s="75">
        <f>ROUND((($C$18/50)^U$8)*(U$7/1000*$B31),0)</f>
        <v>1319</v>
      </c>
      <c r="V31" s="99">
        <f>ROUND((($C$18/50)^V$8)*(V$7/1000*$B31),0)</f>
        <v>630</v>
      </c>
      <c r="W31" s="74">
        <f>ROUND((($C$18/50)^W$8)*(W$7/1000*$B31),0)</f>
        <v>845</v>
      </c>
      <c r="X31" s="94">
        <f>ROUND((($C$18/50)^X$8)*(X$7/1000*$B31),0)</f>
        <v>1126</v>
      </c>
      <c r="Y31" s="75">
        <f>ROUND((($C$18/50)^Y$8)*(Y$7/1000*$B31),0)</f>
        <v>1613</v>
      </c>
    </row>
    <row r="32" spans="1:28" ht="15.75" x14ac:dyDescent="0.25">
      <c r="B32" s="18">
        <v>600</v>
      </c>
      <c r="C32" s="98">
        <f t="shared" si="0"/>
        <v>298</v>
      </c>
      <c r="D32" s="72">
        <f>ROUND((($C$18/50)^D$8)*(D$7/1000*$B32),0)</f>
        <v>557</v>
      </c>
      <c r="E32" s="73">
        <f>ROUND((($C$18/50)^E$8)*(E$7/1000*$B32),0)</f>
        <v>808</v>
      </c>
      <c r="F32" s="98">
        <f>ROUND((($C$18/50)^F$8)*(F$7/1000*$B32),0)</f>
        <v>376</v>
      </c>
      <c r="G32" s="72">
        <f>ROUND((($C$18/50)^G$8)*(G$7/1000*$B32),0)</f>
        <v>533</v>
      </c>
      <c r="H32" s="93">
        <f>ROUND((($C$18/50)^H$8)*(H$7/1000*$B32),0)</f>
        <v>706</v>
      </c>
      <c r="I32" s="73">
        <f>ROUND((($C$18/50)^I$8)*(I$7/1000*$B32),0)</f>
        <v>1014</v>
      </c>
      <c r="J32" s="98">
        <f>ROUND((($C$18/50)^J$8)*(J$7/1000*$B32),0)</f>
        <v>464</v>
      </c>
      <c r="K32" s="72">
        <f>ROUND((($C$18/50)^K$8)*(K$7/1000*$B32),0)</f>
        <v>637</v>
      </c>
      <c r="L32" s="93">
        <f>ROUND((($C$18/50)^L$8)*(L$7/1000*$B32),0)</f>
        <v>847</v>
      </c>
      <c r="M32" s="73">
        <f>ROUND((($C$18/50)^M$8)*(M$7/1000*$B32),0)</f>
        <v>1210</v>
      </c>
      <c r="N32" s="98">
        <f>ROUND((($C$18/50)^N$8)*(N$7/1000*$B32),0)</f>
        <v>547</v>
      </c>
      <c r="O32" s="72">
        <f>ROUND((($C$18/50)^O$8)*(O$7/1000*$B32),0)</f>
        <v>736</v>
      </c>
      <c r="P32" s="93">
        <f>ROUND((($C$18/50)^P$8)*(P$7/1000*$B32),0)</f>
        <v>980</v>
      </c>
      <c r="Q32" s="73">
        <f>ROUND((($C$18/50)^Q$8)*(Q$7/1000*$B32),0)</f>
        <v>1399</v>
      </c>
      <c r="R32" s="98">
        <f>ROUND((($C$18/50)^R$8)*(R$7/1000*$B32),0)</f>
        <v>623</v>
      </c>
      <c r="S32" s="72">
        <f>ROUND((($C$18/50)^S$8)*(S$7/1000*$B32),0)</f>
        <v>832</v>
      </c>
      <c r="T32" s="93">
        <f>ROUND((($C$18/50)^T$8)*(T$7/1000*$B32),0)</f>
        <v>1109</v>
      </c>
      <c r="U32" s="73">
        <f>ROUND((($C$18/50)^U$8)*(U$7/1000*$B32),0)</f>
        <v>1582</v>
      </c>
      <c r="V32" s="98">
        <f>ROUND((($C$18/50)^V$8)*(V$7/1000*$B32),0)</f>
        <v>756</v>
      </c>
      <c r="W32" s="72">
        <f>ROUND((($C$18/50)^W$8)*(W$7/1000*$B32),0)</f>
        <v>1014</v>
      </c>
      <c r="X32" s="93">
        <f>ROUND((($C$18/50)^X$8)*(X$7/1000*$B32),0)</f>
        <v>1351</v>
      </c>
      <c r="Y32" s="73">
        <f>ROUND((($C$18/50)^Y$8)*(Y$7/1000*$B32),0)</f>
        <v>1935</v>
      </c>
    </row>
    <row r="33" spans="2:25" ht="15.75" x14ac:dyDescent="0.25">
      <c r="B33" s="17">
        <v>700</v>
      </c>
      <c r="C33" s="99">
        <f t="shared" si="0"/>
        <v>347</v>
      </c>
      <c r="D33" s="74">
        <f>ROUND((($C$18/50)^D$8)*(D$7/1000*$B33),0)</f>
        <v>650</v>
      </c>
      <c r="E33" s="75">
        <f>ROUND((($C$18/50)^E$8)*(E$7/1000*$B33),0)</f>
        <v>942</v>
      </c>
      <c r="F33" s="99">
        <f>ROUND((($C$18/50)^F$8)*(F$7/1000*$B33),0)</f>
        <v>438</v>
      </c>
      <c r="G33" s="74">
        <f>ROUND((($C$18/50)^G$8)*(G$7/1000*$B33),0)</f>
        <v>622</v>
      </c>
      <c r="H33" s="94">
        <f>ROUND((($C$18/50)^H$8)*(H$7/1000*$B33),0)</f>
        <v>824</v>
      </c>
      <c r="I33" s="75">
        <f>ROUND((($C$18/50)^I$8)*(I$7/1000*$B33),0)</f>
        <v>1183</v>
      </c>
      <c r="J33" s="99">
        <f>ROUND((($C$18/50)^J$8)*(J$7/1000*$B33),0)</f>
        <v>542</v>
      </c>
      <c r="K33" s="74">
        <f>ROUND((($C$18/50)^K$8)*(K$7/1000*$B33),0)</f>
        <v>743</v>
      </c>
      <c r="L33" s="94">
        <f>ROUND((($C$18/50)^L$8)*(L$7/1000*$B33),0)</f>
        <v>988</v>
      </c>
      <c r="M33" s="75">
        <f>ROUND((($C$18/50)^M$8)*(M$7/1000*$B33),0)</f>
        <v>1412</v>
      </c>
      <c r="N33" s="99">
        <f>ROUND((($C$18/50)^N$8)*(N$7/1000*$B33),0)</f>
        <v>638</v>
      </c>
      <c r="O33" s="74">
        <f>ROUND((($C$18/50)^O$8)*(O$7/1000*$B33),0)</f>
        <v>859</v>
      </c>
      <c r="P33" s="94">
        <f>ROUND((($C$18/50)^P$8)*(P$7/1000*$B33),0)</f>
        <v>1144</v>
      </c>
      <c r="Q33" s="75">
        <f>ROUND((($C$18/50)^Q$8)*(Q$7/1000*$B33),0)</f>
        <v>1632</v>
      </c>
      <c r="R33" s="99">
        <f>ROUND((($C$18/50)^R$8)*(R$7/1000*$B33),0)</f>
        <v>727</v>
      </c>
      <c r="S33" s="74">
        <f>ROUND((($C$18/50)^S$8)*(S$7/1000*$B33),0)</f>
        <v>971</v>
      </c>
      <c r="T33" s="94">
        <f>ROUND((($C$18/50)^T$8)*(T$7/1000*$B33),0)</f>
        <v>1294</v>
      </c>
      <c r="U33" s="75">
        <f>ROUND((($C$18/50)^U$8)*(U$7/1000*$B33),0)</f>
        <v>1846</v>
      </c>
      <c r="V33" s="99">
        <f>ROUND((($C$18/50)^V$8)*(V$7/1000*$B33),0)</f>
        <v>882</v>
      </c>
      <c r="W33" s="74">
        <f>ROUND((($C$18/50)^W$8)*(W$7/1000*$B33),0)</f>
        <v>1183</v>
      </c>
      <c r="X33" s="94">
        <f>ROUND((($C$18/50)^X$8)*(X$7/1000*$B33),0)</f>
        <v>1576</v>
      </c>
      <c r="Y33" s="75">
        <f>ROUND((($C$18/50)^Y$8)*(Y$7/1000*$B33),0)</f>
        <v>2258</v>
      </c>
    </row>
    <row r="34" spans="2:25" ht="15.75" x14ac:dyDescent="0.25">
      <c r="B34" s="18">
        <v>800</v>
      </c>
      <c r="C34" s="98">
        <f t="shared" si="0"/>
        <v>397</v>
      </c>
      <c r="D34" s="72">
        <f>ROUND((($C$18/50)^D$8)*(D$7/1000*$B34),0)</f>
        <v>743</v>
      </c>
      <c r="E34" s="73">
        <f>ROUND((($C$18/50)^E$8)*(E$7/1000*$B34),0)</f>
        <v>1077</v>
      </c>
      <c r="F34" s="98">
        <f>ROUND((($C$18/50)^F$8)*(F$7/1000*$B34),0)</f>
        <v>501</v>
      </c>
      <c r="G34" s="72">
        <f>ROUND((($C$18/50)^G$8)*(G$7/1000*$B34),0)</f>
        <v>711</v>
      </c>
      <c r="H34" s="93">
        <f>ROUND((($C$18/50)^H$8)*(H$7/1000*$B34),0)</f>
        <v>942</v>
      </c>
      <c r="I34" s="73">
        <f>ROUND((($C$18/50)^I$8)*(I$7/1000*$B34),0)</f>
        <v>1352</v>
      </c>
      <c r="J34" s="98">
        <f>ROUND((($C$18/50)^J$8)*(J$7/1000*$B34),0)</f>
        <v>619</v>
      </c>
      <c r="K34" s="72">
        <f>ROUND((($C$18/50)^K$8)*(K$7/1000*$B34),0)</f>
        <v>850</v>
      </c>
      <c r="L34" s="93">
        <f>ROUND((($C$18/50)^L$8)*(L$7/1000*$B34),0)</f>
        <v>1129</v>
      </c>
      <c r="M34" s="73">
        <f>ROUND((($C$18/50)^M$8)*(M$7/1000*$B34),0)</f>
        <v>1614</v>
      </c>
      <c r="N34" s="98">
        <f>ROUND((($C$18/50)^N$8)*(N$7/1000*$B34),0)</f>
        <v>729</v>
      </c>
      <c r="O34" s="72">
        <f>ROUND((($C$18/50)^O$8)*(O$7/1000*$B34),0)</f>
        <v>982</v>
      </c>
      <c r="P34" s="93">
        <f>ROUND((($C$18/50)^P$8)*(P$7/1000*$B34),0)</f>
        <v>1307</v>
      </c>
      <c r="Q34" s="73">
        <f>ROUND((($C$18/50)^Q$8)*(Q$7/1000*$B34),0)</f>
        <v>1866</v>
      </c>
      <c r="R34" s="98">
        <f>ROUND((($C$18/50)^R$8)*(R$7/1000*$B34),0)</f>
        <v>830</v>
      </c>
      <c r="S34" s="72">
        <f>ROUND((($C$18/50)^S$8)*(S$7/1000*$B34),0)</f>
        <v>1110</v>
      </c>
      <c r="T34" s="93">
        <f>ROUND((($C$18/50)^T$8)*(T$7/1000*$B34),0)</f>
        <v>1478</v>
      </c>
      <c r="U34" s="73">
        <f>ROUND((($C$18/50)^U$8)*(U$7/1000*$B34),0)</f>
        <v>2110</v>
      </c>
      <c r="V34" s="98">
        <f>ROUND((($C$18/50)^V$8)*(V$7/1000*$B34),0)</f>
        <v>1008</v>
      </c>
      <c r="W34" s="72">
        <f>ROUND((($C$18/50)^W$8)*(W$7/1000*$B34),0)</f>
        <v>1352</v>
      </c>
      <c r="X34" s="93">
        <f>ROUND((($C$18/50)^X$8)*(X$7/1000*$B34),0)</f>
        <v>1801</v>
      </c>
      <c r="Y34" s="73">
        <f>ROUND((($C$18/50)^Y$8)*(Y$7/1000*$B34),0)</f>
        <v>2580</v>
      </c>
    </row>
    <row r="35" spans="2:25" ht="15.75" x14ac:dyDescent="0.25">
      <c r="B35" s="17">
        <v>900</v>
      </c>
      <c r="C35" s="99">
        <f t="shared" si="0"/>
        <v>446</v>
      </c>
      <c r="D35" s="74">
        <f>ROUND((($C$18/50)^D$8)*(D$7/1000*$B35),0)</f>
        <v>836</v>
      </c>
      <c r="E35" s="75">
        <f>ROUND((($C$18/50)^E$8)*(E$7/1000*$B35),0)</f>
        <v>1211</v>
      </c>
      <c r="F35" s="99">
        <f>ROUND((($C$18/50)^F$8)*(F$7/1000*$B35),0)</f>
        <v>563</v>
      </c>
      <c r="G35" s="74">
        <f>ROUND((($C$18/50)^G$8)*(G$7/1000*$B35),0)</f>
        <v>800</v>
      </c>
      <c r="H35" s="94">
        <f>ROUND((($C$18/50)^H$8)*(H$7/1000*$B35),0)</f>
        <v>1059</v>
      </c>
      <c r="I35" s="75">
        <f>ROUND((($C$18/50)^I$8)*(I$7/1000*$B35),0)</f>
        <v>1521</v>
      </c>
      <c r="J35" s="99">
        <f>ROUND((($C$18/50)^J$8)*(J$7/1000*$B35),0)</f>
        <v>697</v>
      </c>
      <c r="K35" s="74">
        <f>ROUND((($C$18/50)^K$8)*(K$7/1000*$B35),0)</f>
        <v>956</v>
      </c>
      <c r="L35" s="94">
        <f>ROUND((($C$18/50)^L$8)*(L$7/1000*$B35),0)</f>
        <v>1270</v>
      </c>
      <c r="M35" s="75">
        <f>ROUND((($C$18/50)^M$8)*(M$7/1000*$B35),0)</f>
        <v>1815</v>
      </c>
      <c r="N35" s="99">
        <f>ROUND((($C$18/50)^N$8)*(N$7/1000*$B35),0)</f>
        <v>820</v>
      </c>
      <c r="O35" s="74">
        <f>ROUND((($C$18/50)^O$8)*(O$7/1000*$B35),0)</f>
        <v>1104</v>
      </c>
      <c r="P35" s="94">
        <f>ROUND((($C$18/50)^P$8)*(P$7/1000*$B35),0)</f>
        <v>1471</v>
      </c>
      <c r="Q35" s="75">
        <f>ROUND((($C$18/50)^Q$8)*(Q$7/1000*$B35),0)</f>
        <v>2099</v>
      </c>
      <c r="R35" s="99">
        <f>ROUND((($C$18/50)^R$8)*(R$7/1000*$B35),0)</f>
        <v>934</v>
      </c>
      <c r="S35" s="74">
        <f>ROUND((($C$18/50)^S$8)*(S$7/1000*$B35),0)</f>
        <v>1248</v>
      </c>
      <c r="T35" s="94">
        <f>ROUND((($C$18/50)^T$8)*(T$7/1000*$B35),0)</f>
        <v>1663</v>
      </c>
      <c r="U35" s="75">
        <f>ROUND((($C$18/50)^U$8)*(U$7/1000*$B35),0)</f>
        <v>2373</v>
      </c>
      <c r="V35" s="99">
        <f>ROUND((($C$18/50)^V$8)*(V$7/1000*$B35),0)</f>
        <v>1134</v>
      </c>
      <c r="W35" s="74">
        <f>ROUND((($C$18/50)^W$8)*(W$7/1000*$B35),0)</f>
        <v>1521</v>
      </c>
      <c r="X35" s="94">
        <f>ROUND((($C$18/50)^X$8)*(X$7/1000*$B35),0)</f>
        <v>2026</v>
      </c>
      <c r="Y35" s="75">
        <f>ROUND((($C$18/50)^Y$8)*(Y$7/1000*$B35),0)</f>
        <v>2903</v>
      </c>
    </row>
    <row r="36" spans="2:25" ht="15.75" x14ac:dyDescent="0.25">
      <c r="B36" s="18">
        <v>1000</v>
      </c>
      <c r="C36" s="98">
        <f t="shared" si="0"/>
        <v>496</v>
      </c>
      <c r="D36" s="72">
        <f>ROUND((($C$18/50)^D$8)*(D$7/1000*$B36),0)</f>
        <v>929</v>
      </c>
      <c r="E36" s="73">
        <f>ROUND((($C$18/50)^E$8)*(E$7/1000*$B36),0)</f>
        <v>1346</v>
      </c>
      <c r="F36" s="98">
        <f>ROUND((($C$18/50)^F$8)*(F$7/1000*$B36),0)</f>
        <v>626</v>
      </c>
      <c r="G36" s="72">
        <f>ROUND((($C$18/50)^G$8)*(G$7/1000*$B36),0)</f>
        <v>889</v>
      </c>
      <c r="H36" s="93">
        <f>ROUND((($C$18/50)^H$8)*(H$7/1000*$B36),0)</f>
        <v>1177</v>
      </c>
      <c r="I36" s="73">
        <f>ROUND((($C$18/50)^I$8)*(I$7/1000*$B36),0)</f>
        <v>1690</v>
      </c>
      <c r="J36" s="98">
        <f>ROUND((($C$18/50)^J$8)*(J$7/1000*$B36),0)</f>
        <v>774</v>
      </c>
      <c r="K36" s="72">
        <f>ROUND((($C$18/50)^K$8)*(K$7/1000*$B36),0)</f>
        <v>1062</v>
      </c>
      <c r="L36" s="93">
        <f>ROUND((($C$18/50)^L$8)*(L$7/1000*$B36),0)</f>
        <v>1411</v>
      </c>
      <c r="M36" s="73">
        <f>ROUND((($C$18/50)^M$8)*(M$7/1000*$B36),0)</f>
        <v>2017</v>
      </c>
      <c r="N36" s="98">
        <f>ROUND((($C$18/50)^N$8)*(N$7/1000*$B36),0)</f>
        <v>911</v>
      </c>
      <c r="O36" s="72">
        <f>ROUND((($C$18/50)^O$8)*(O$7/1000*$B36),0)</f>
        <v>1227</v>
      </c>
      <c r="P36" s="93">
        <f>ROUND((($C$18/50)^P$8)*(P$7/1000*$B36),0)</f>
        <v>1634</v>
      </c>
      <c r="Q36" s="73">
        <f>ROUND((($C$18/50)^Q$8)*(Q$7/1000*$B36),0)</f>
        <v>2332</v>
      </c>
      <c r="R36" s="98">
        <f>ROUND((($C$18/50)^R$8)*(R$7/1000*$B36),0)</f>
        <v>1038</v>
      </c>
      <c r="S36" s="72">
        <f>ROUND((($C$18/50)^S$8)*(S$7/1000*$B36),0)</f>
        <v>1387</v>
      </c>
      <c r="T36" s="93">
        <f>ROUND((($C$18/50)^T$8)*(T$7/1000*$B36),0)</f>
        <v>1848</v>
      </c>
      <c r="U36" s="73">
        <f>ROUND((($C$18/50)^U$8)*(U$7/1000*$B36),0)</f>
        <v>2637</v>
      </c>
      <c r="V36" s="98">
        <f>ROUND((($C$18/50)^V$8)*(V$7/1000*$B36),0)</f>
        <v>1260</v>
      </c>
      <c r="W36" s="72">
        <f>ROUND((($C$18/50)^W$8)*(W$7/1000*$B36),0)</f>
        <v>1690</v>
      </c>
      <c r="X36" s="93">
        <f>ROUND((($C$18/50)^X$8)*(X$7/1000*$B36),0)</f>
        <v>2251</v>
      </c>
      <c r="Y36" s="73">
        <f>ROUND((($C$18/50)^Y$8)*(Y$7/1000*$B36),0)</f>
        <v>3225</v>
      </c>
    </row>
    <row r="37" spans="2:25" ht="15.75" x14ac:dyDescent="0.25">
      <c r="B37" s="17">
        <v>1100</v>
      </c>
      <c r="C37" s="99">
        <f t="shared" si="0"/>
        <v>546</v>
      </c>
      <c r="D37" s="74">
        <f>ROUND((($C$18/50)^D$8)*(D$7/1000*$B37),0)</f>
        <v>1022</v>
      </c>
      <c r="E37" s="75">
        <f>ROUND((($C$18/50)^E$8)*(E$7/1000*$B37),0)</f>
        <v>1481</v>
      </c>
      <c r="F37" s="99">
        <f>ROUND((($C$18/50)^F$8)*(F$7/1000*$B37),0)</f>
        <v>689</v>
      </c>
      <c r="G37" s="74">
        <f>ROUND((($C$18/50)^G$8)*(G$7/1000*$B37),0)</f>
        <v>978</v>
      </c>
      <c r="H37" s="94">
        <f>ROUND((($C$18/50)^H$8)*(H$7/1000*$B37),0)</f>
        <v>1295</v>
      </c>
      <c r="I37" s="75">
        <f>ROUND((($C$18/50)^I$8)*(I$7/1000*$B37),0)</f>
        <v>1859</v>
      </c>
      <c r="J37" s="99">
        <f>ROUND((($C$18/50)^J$8)*(J$7/1000*$B37),0)</f>
        <v>851</v>
      </c>
      <c r="K37" s="74">
        <f>ROUND((($C$18/50)^K$8)*(K$7/1000*$B37),0)</f>
        <v>1168</v>
      </c>
      <c r="L37" s="94">
        <f>ROUND((($C$18/50)^L$8)*(L$7/1000*$B37),0)</f>
        <v>1552</v>
      </c>
      <c r="M37" s="75">
        <f>ROUND((($C$18/50)^M$8)*(M$7/1000*$B37),0)</f>
        <v>2219</v>
      </c>
      <c r="N37" s="99">
        <f>ROUND((($C$18/50)^N$8)*(N$7/1000*$B37),0)</f>
        <v>1002</v>
      </c>
      <c r="O37" s="74">
        <f>ROUND((($C$18/50)^O$8)*(O$7/1000*$B37),0)</f>
        <v>1350</v>
      </c>
      <c r="P37" s="94">
        <f>ROUND((($C$18/50)^P$8)*(P$7/1000*$B37),0)</f>
        <v>1797</v>
      </c>
      <c r="Q37" s="75">
        <f>ROUND((($C$18/50)^Q$8)*(Q$7/1000*$B37),0)</f>
        <v>2565</v>
      </c>
      <c r="R37" s="99">
        <f>ROUND((($C$18/50)^R$8)*(R$7/1000*$B37),0)</f>
        <v>1142</v>
      </c>
      <c r="S37" s="74">
        <f>ROUND((($C$18/50)^S$8)*(S$7/1000*$B37),0)</f>
        <v>1526</v>
      </c>
      <c r="T37" s="94">
        <f>ROUND((($C$18/50)^T$8)*(T$7/1000*$B37),0)</f>
        <v>2033</v>
      </c>
      <c r="U37" s="75">
        <f>ROUND((($C$18/50)^U$8)*(U$7/1000*$B37),0)</f>
        <v>2901</v>
      </c>
      <c r="V37" s="99">
        <f>ROUND((($C$18/50)^V$8)*(V$7/1000*$B37),0)</f>
        <v>1386</v>
      </c>
      <c r="W37" s="74">
        <f>ROUND((($C$18/50)^W$8)*(W$7/1000*$B37),0)</f>
        <v>1859</v>
      </c>
      <c r="X37" s="94">
        <f>ROUND((($C$18/50)^X$8)*(X$7/1000*$B37),0)</f>
        <v>2476</v>
      </c>
      <c r="Y37" s="75">
        <f>ROUND((($C$18/50)^Y$8)*(Y$7/1000*$B37),0)</f>
        <v>3548</v>
      </c>
    </row>
    <row r="38" spans="2:25" ht="15.75" x14ac:dyDescent="0.25">
      <c r="B38" s="18">
        <v>1200</v>
      </c>
      <c r="C38" s="98">
        <f t="shared" si="0"/>
        <v>595</v>
      </c>
      <c r="D38" s="72">
        <f>ROUND((($C$18/50)^D$8)*(D$7/1000*$B38),0)</f>
        <v>1115</v>
      </c>
      <c r="E38" s="73">
        <f>ROUND((($C$18/50)^E$8)*(E$7/1000*$B38),0)</f>
        <v>1615</v>
      </c>
      <c r="F38" s="98">
        <f>ROUND((($C$18/50)^F$8)*(F$7/1000*$B38),0)</f>
        <v>751</v>
      </c>
      <c r="G38" s="72">
        <f>ROUND((($C$18/50)^G$8)*(G$7/1000*$B38),0)</f>
        <v>1067</v>
      </c>
      <c r="H38" s="93">
        <f>ROUND((($C$18/50)^H$8)*(H$7/1000*$B38),0)</f>
        <v>1412</v>
      </c>
      <c r="I38" s="73">
        <f>ROUND((($C$18/50)^I$8)*(I$7/1000*$B38),0)</f>
        <v>2028</v>
      </c>
      <c r="J38" s="98">
        <f>ROUND((($C$18/50)^J$8)*(J$7/1000*$B38),0)</f>
        <v>929</v>
      </c>
      <c r="K38" s="72">
        <f>ROUND((($C$18/50)^K$8)*(K$7/1000*$B38),0)</f>
        <v>1274</v>
      </c>
      <c r="L38" s="93">
        <f>ROUND((($C$18/50)^L$8)*(L$7/1000*$B38),0)</f>
        <v>1693</v>
      </c>
      <c r="M38" s="73">
        <f>ROUND((($C$18/50)^M$8)*(M$7/1000*$B38),0)</f>
        <v>2420</v>
      </c>
      <c r="N38" s="98">
        <f>ROUND((($C$18/50)^N$8)*(N$7/1000*$B38),0)</f>
        <v>1093</v>
      </c>
      <c r="O38" s="72">
        <f>ROUND((($C$18/50)^O$8)*(O$7/1000*$B38),0)</f>
        <v>1472</v>
      </c>
      <c r="P38" s="93">
        <f>ROUND((($C$18/50)^P$8)*(P$7/1000*$B38),0)</f>
        <v>1961</v>
      </c>
      <c r="Q38" s="73">
        <f>ROUND((($C$18/50)^Q$8)*(Q$7/1000*$B38),0)</f>
        <v>2798</v>
      </c>
      <c r="R38" s="98">
        <f>ROUND((($C$18/50)^R$8)*(R$7/1000*$B38),0)</f>
        <v>1246</v>
      </c>
      <c r="S38" s="72">
        <f>ROUND((($C$18/50)^S$8)*(S$7/1000*$B38),0)</f>
        <v>1664</v>
      </c>
      <c r="T38" s="93">
        <f>ROUND((($C$18/50)^T$8)*(T$7/1000*$B38),0)</f>
        <v>2218</v>
      </c>
      <c r="U38" s="73">
        <f>ROUND((($C$18/50)^U$8)*(U$7/1000*$B38),0)</f>
        <v>3164</v>
      </c>
      <c r="V38" s="98">
        <f>ROUND((($C$18/50)^V$8)*(V$7/1000*$B38),0)</f>
        <v>1512</v>
      </c>
      <c r="W38" s="72">
        <f>ROUND((($C$18/50)^W$8)*(W$7/1000*$B38),0)</f>
        <v>2028</v>
      </c>
      <c r="X38" s="93">
        <f>ROUND((($C$18/50)^X$8)*(X$7/1000*$B38),0)</f>
        <v>2701</v>
      </c>
      <c r="Y38" s="73">
        <f>ROUND((($C$18/50)^Y$8)*(Y$7/1000*$B38),0)</f>
        <v>3870</v>
      </c>
    </row>
    <row r="39" spans="2:25" ht="15.75" x14ac:dyDescent="0.25">
      <c r="B39" s="17">
        <v>1300</v>
      </c>
      <c r="C39" s="101"/>
      <c r="D39" s="74">
        <f>ROUND((($C$18/50)^D$8)*(D$7/1000*$B39),0)</f>
        <v>1208</v>
      </c>
      <c r="E39" s="75">
        <f>ROUND((($C$18/50)^E$8)*(E$7/1000*$B39),0)</f>
        <v>1750</v>
      </c>
      <c r="F39" s="101"/>
      <c r="G39" s="85"/>
      <c r="H39" s="94">
        <f>ROUND((($C$18/50)^H$8)*(H$7/1000*$B39),0)</f>
        <v>1530</v>
      </c>
      <c r="I39" s="75">
        <f>ROUND((($C$18/50)^I$8)*(I$7/1000*$B39),0)</f>
        <v>2197</v>
      </c>
      <c r="J39" s="101"/>
      <c r="K39" s="85"/>
      <c r="L39" s="94">
        <f>ROUND((($C$18/50)^L$8)*(L$7/1000*$B39),0)</f>
        <v>1834</v>
      </c>
      <c r="M39" s="92"/>
      <c r="N39" s="101"/>
      <c r="O39" s="85"/>
      <c r="P39" s="94">
        <f>ROUND((($C$18/50)^P$8)*(P$7/1000*$B39),0)</f>
        <v>2124</v>
      </c>
      <c r="Q39" s="92"/>
      <c r="R39" s="101"/>
      <c r="S39" s="85"/>
      <c r="T39" s="97"/>
      <c r="U39" s="92"/>
      <c r="V39" s="101"/>
      <c r="W39" s="85"/>
      <c r="X39" s="97"/>
      <c r="Y39" s="75">
        <f>ROUND((($C$18/50)^Y$8)*(Y$7/1000*$B39),0)</f>
        <v>4193</v>
      </c>
    </row>
    <row r="40" spans="2:25" ht="15.75" x14ac:dyDescent="0.25">
      <c r="B40" s="18">
        <v>1400</v>
      </c>
      <c r="C40" s="98">
        <f t="shared" si="0"/>
        <v>694</v>
      </c>
      <c r="D40" s="72">
        <f>ROUND((($C$18/50)^D$8)*(D$7/1000*$B40),0)</f>
        <v>1301</v>
      </c>
      <c r="E40" s="73">
        <f>ROUND((($C$18/50)^E$8)*(E$7/1000*$B40),0)</f>
        <v>1884</v>
      </c>
      <c r="F40" s="98">
        <f>ROUND((($C$18/50)^F$8)*(F$7/1000*$B40),0)</f>
        <v>876</v>
      </c>
      <c r="G40" s="72">
        <f>ROUND((($C$18/50)^G$8)*(G$7/1000*$B40),0)</f>
        <v>1245</v>
      </c>
      <c r="H40" s="93">
        <f>ROUND((($C$18/50)^H$8)*(H$7/1000*$B40),0)</f>
        <v>1648</v>
      </c>
      <c r="I40" s="73">
        <f>ROUND((($C$18/50)^I$8)*(I$7/1000*$B40),0)</f>
        <v>2366</v>
      </c>
      <c r="J40" s="98">
        <f>ROUND((($C$18/50)^J$8)*(J$7/1000*$B40),0)</f>
        <v>1084</v>
      </c>
      <c r="K40" s="72">
        <f>ROUND((($C$18/50)^K$8)*(K$7/1000*$B40),0)</f>
        <v>1487</v>
      </c>
      <c r="L40" s="93">
        <f>ROUND((($C$18/50)^L$8)*(L$7/1000*$B40),0)</f>
        <v>1975</v>
      </c>
      <c r="M40" s="73">
        <f>ROUND((($C$18/50)^M$8)*(M$7/1000*$B40),0)</f>
        <v>2824</v>
      </c>
      <c r="N40" s="98">
        <f>ROUND((($C$18/50)^N$8)*(N$7/1000*$B40),0)</f>
        <v>1275</v>
      </c>
      <c r="O40" s="72">
        <f>ROUND((($C$18/50)^O$8)*(O$7/1000*$B40),0)</f>
        <v>1718</v>
      </c>
      <c r="P40" s="93">
        <f>ROUND((($C$18/50)^P$8)*(P$7/1000*$B40),0)</f>
        <v>2288</v>
      </c>
      <c r="Q40" s="73">
        <f>ROUND((($C$18/50)^Q$8)*(Q$7/1000*$B40),0)</f>
        <v>3265</v>
      </c>
      <c r="R40" s="98">
        <f>ROUND((($C$18/50)^R$8)*(R$7/1000*$B40),0)</f>
        <v>1453</v>
      </c>
      <c r="S40" s="72">
        <f>ROUND((($C$18/50)^S$8)*(S$7/1000*$B40),0)</f>
        <v>1942</v>
      </c>
      <c r="T40" s="93">
        <f>ROUND((($C$18/50)^T$8)*(T$7/1000*$B40),0)</f>
        <v>2587</v>
      </c>
      <c r="U40" s="73">
        <f>ROUND((($C$18/50)^U$8)*(U$7/1000*$B40),0)</f>
        <v>3692</v>
      </c>
      <c r="V40" s="98">
        <f>ROUND((($C$18/50)^V$8)*(V$7/1000*$B40),0)</f>
        <v>1764</v>
      </c>
      <c r="W40" s="72">
        <f>ROUND((($C$18/50)^W$8)*(W$7/1000*$B40),0)</f>
        <v>2366</v>
      </c>
      <c r="X40" s="93">
        <f>ROUND((($C$18/50)^X$8)*(X$7/1000*$B40),0)</f>
        <v>3151</v>
      </c>
      <c r="Y40" s="73">
        <f>ROUND((($C$18/50)^Y$8)*(Y$7/1000*$B40),0)</f>
        <v>4515</v>
      </c>
    </row>
    <row r="41" spans="2:25" ht="15.75" x14ac:dyDescent="0.25">
      <c r="B41" s="17">
        <v>1500</v>
      </c>
      <c r="C41" s="101"/>
      <c r="D41" s="74">
        <f>ROUND((($C$18/50)^D$8)*(D$7/1000*$B41),0)</f>
        <v>1394</v>
      </c>
      <c r="E41" s="75">
        <f>ROUND((($C$18/50)^E$8)*(E$7/1000*$B41),0)</f>
        <v>2019</v>
      </c>
      <c r="F41" s="101"/>
      <c r="G41" s="85"/>
      <c r="H41" s="94">
        <f>ROUND((($C$18/50)^H$8)*(H$7/1000*$B41),0)</f>
        <v>1766</v>
      </c>
      <c r="I41" s="75">
        <f>ROUND((($C$18/50)^I$8)*(I$7/1000*$B41),0)</f>
        <v>2535</v>
      </c>
      <c r="J41" s="101"/>
      <c r="K41" s="85"/>
      <c r="L41" s="94">
        <f>ROUND((($C$18/50)^L$8)*(L$7/1000*$B41),0)</f>
        <v>2117</v>
      </c>
      <c r="M41" s="92"/>
      <c r="N41" s="101"/>
      <c r="O41" s="85"/>
      <c r="P41" s="94">
        <f>ROUND((($C$18/50)^P$8)*(P$7/1000*$B41),0)</f>
        <v>2451</v>
      </c>
      <c r="Q41" s="92"/>
      <c r="R41" s="101"/>
      <c r="S41" s="85"/>
      <c r="T41" s="97"/>
      <c r="U41" s="92"/>
      <c r="V41" s="101"/>
      <c r="W41" s="85"/>
      <c r="X41" s="97"/>
      <c r="Y41" s="75">
        <f>ROUND((($C$18/50)^Y$8)*(Y$7/1000*$B41),0)</f>
        <v>4838</v>
      </c>
    </row>
    <row r="42" spans="2:25" ht="15.75" x14ac:dyDescent="0.25">
      <c r="B42" s="18">
        <v>1600</v>
      </c>
      <c r="C42" s="101"/>
      <c r="D42" s="72">
        <f>ROUND((($C$18/50)^D$8)*(D$7/1000*$B42),0)</f>
        <v>1486</v>
      </c>
      <c r="E42" s="73">
        <f>ROUND((($C$18/50)^E$8)*(E$7/1000*$B42),0)</f>
        <v>2154</v>
      </c>
      <c r="F42" s="98">
        <f>ROUND((($C$18/50)^F$8)*(F$7/1000*$B42),0)</f>
        <v>1002</v>
      </c>
      <c r="G42" s="72">
        <f>ROUND((($C$18/50)^G$8)*(G$7/1000*$B42),0)</f>
        <v>1422</v>
      </c>
      <c r="H42" s="93">
        <f>ROUND((($C$18/50)^H$8)*(H$7/1000*$B42),0)</f>
        <v>1883</v>
      </c>
      <c r="I42" s="73">
        <f>ROUND((($C$18/50)^I$8)*(I$7/1000*$B42),0)</f>
        <v>2704</v>
      </c>
      <c r="J42" s="98">
        <f>ROUND((($C$18/50)^J$8)*(J$7/1000*$B42),0)</f>
        <v>1238</v>
      </c>
      <c r="K42" s="72">
        <f>ROUND((($C$18/50)^K$8)*(K$7/1000*$B42),0)</f>
        <v>1699</v>
      </c>
      <c r="L42" s="93">
        <f>ROUND((($C$18/50)^L$8)*(L$7/1000*$B42),0)</f>
        <v>2258</v>
      </c>
      <c r="M42" s="73">
        <f>ROUND((($C$18/50)^M$8)*(M$7/1000*$B42),0)</f>
        <v>3227</v>
      </c>
      <c r="N42" s="98">
        <f>ROUND((($C$18/50)^N$8)*(N$7/1000*$B42),0)</f>
        <v>1458</v>
      </c>
      <c r="O42" s="72">
        <f>ROUND((($C$18/50)^O$8)*(O$7/1000*$B42),0)</f>
        <v>1963</v>
      </c>
      <c r="P42" s="93">
        <f>ROUND((($C$18/50)^P$8)*(P$7/1000*$B42),0)</f>
        <v>2614</v>
      </c>
      <c r="Q42" s="73">
        <f>ROUND((($C$18/50)^Q$8)*(Q$7/1000*$B42),0)</f>
        <v>3731</v>
      </c>
      <c r="R42" s="98">
        <f>ROUND((($C$18/50)^R$8)*(R$7/1000*$B42),0)</f>
        <v>1661</v>
      </c>
      <c r="S42" s="72">
        <f>ROUND((($C$18/50)^S$8)*(S$7/1000*$B42),0)</f>
        <v>2219</v>
      </c>
      <c r="T42" s="93">
        <f>ROUND((($C$18/50)^T$8)*(T$7/1000*$B42),0)</f>
        <v>2957</v>
      </c>
      <c r="U42" s="73">
        <f>ROUND((($C$18/50)^U$8)*(U$7/1000*$B42),0)</f>
        <v>4219</v>
      </c>
      <c r="V42" s="98">
        <f>ROUND((($C$18/50)^V$8)*(V$7/1000*$B42),0)</f>
        <v>2016</v>
      </c>
      <c r="W42" s="72">
        <f>ROUND((($C$18/50)^W$8)*(W$7/1000*$B42),0)</f>
        <v>2704</v>
      </c>
      <c r="X42" s="93">
        <f>ROUND((($C$18/50)^X$8)*(X$7/1000*$B42),0)</f>
        <v>3602</v>
      </c>
      <c r="Y42" s="73">
        <f>ROUND((($C$18/50)^Y$8)*(Y$7/1000*$B42),0)</f>
        <v>5160</v>
      </c>
    </row>
    <row r="43" spans="2:25" ht="15.75" x14ac:dyDescent="0.25">
      <c r="B43" s="90">
        <v>1800</v>
      </c>
      <c r="C43" s="101"/>
      <c r="D43" s="87">
        <f>ROUND((($C$18/50)^D$8)*(D$7/1000*$B43),0)</f>
        <v>1672</v>
      </c>
      <c r="E43" s="88">
        <f>ROUND((($C$18/50)^E$8)*(E$7/1000*$B43),0)</f>
        <v>2423</v>
      </c>
      <c r="F43" s="100">
        <f>ROUND((($C$18/50)^F$8)*(F$7/1000*$B43),0)</f>
        <v>1127</v>
      </c>
      <c r="G43" s="87">
        <f>ROUND((($C$18/50)^G$8)*(G$7/1000*$B43),0)</f>
        <v>1600</v>
      </c>
      <c r="H43" s="95">
        <f>ROUND((($C$18/50)^H$8)*(H$7/1000*$B43),0)</f>
        <v>2119</v>
      </c>
      <c r="I43" s="88">
        <f>ROUND((($C$18/50)^I$8)*(I$7/1000*$B43),0)</f>
        <v>3042</v>
      </c>
      <c r="J43" s="100">
        <f>ROUND((($C$18/50)^J$8)*(J$7/1000*$B43),0)</f>
        <v>1393</v>
      </c>
      <c r="K43" s="87">
        <f>ROUND((($C$18/50)^K$8)*(K$7/1000*$B43),0)</f>
        <v>1912</v>
      </c>
      <c r="L43" s="95">
        <f>ROUND((($C$18/50)^L$8)*(L$7/1000*$B43),0)</f>
        <v>2540</v>
      </c>
      <c r="M43" s="88">
        <f>ROUND((($C$18/50)^M$8)*(M$7/1000*$B43),0)</f>
        <v>3631</v>
      </c>
      <c r="N43" s="100">
        <f>ROUND((($C$18/50)^N$8)*(N$7/1000*$B43),0)</f>
        <v>1640</v>
      </c>
      <c r="O43" s="87">
        <f>ROUND((($C$18/50)^O$8)*(O$7/1000*$B43),0)</f>
        <v>2209</v>
      </c>
      <c r="P43" s="95">
        <f>ROUND((($C$18/50)^P$8)*(P$7/1000*$B43),0)</f>
        <v>2941</v>
      </c>
      <c r="Q43" s="88">
        <f>ROUND((($C$18/50)^Q$8)*(Q$7/1000*$B43),0)</f>
        <v>4198</v>
      </c>
      <c r="R43" s="100">
        <f>ROUND((($C$18/50)^R$8)*(R$7/1000*$B43),0)</f>
        <v>1868</v>
      </c>
      <c r="S43" s="87">
        <f>ROUND((($C$18/50)^S$8)*(S$7/1000*$B43),0)</f>
        <v>2497</v>
      </c>
      <c r="T43" s="95">
        <f>ROUND((($C$18/50)^T$8)*(T$7/1000*$B43),0)</f>
        <v>3326</v>
      </c>
      <c r="U43" s="88">
        <f>ROUND((($C$18/50)^U$8)*(U$7/1000*$B43),0)</f>
        <v>4747</v>
      </c>
      <c r="V43" s="100">
        <f>ROUND((($C$18/50)^V$8)*(V$7/1000*$B43),0)</f>
        <v>2268</v>
      </c>
      <c r="W43" s="87">
        <f>ROUND((($C$18/50)^W$8)*(W$7/1000*$B43),0)</f>
        <v>3042</v>
      </c>
      <c r="X43" s="95">
        <f>ROUND((($C$18/50)^X$8)*(X$7/1000*$B43),0)</f>
        <v>4052</v>
      </c>
      <c r="Y43" s="88">
        <f>ROUND((($C$18/50)^Y$8)*(Y$7/1000*$B43),0)</f>
        <v>5805</v>
      </c>
    </row>
    <row r="44" spans="2:25" ht="15.75" x14ac:dyDescent="0.25">
      <c r="B44" s="18">
        <v>2000</v>
      </c>
      <c r="C44" s="101"/>
      <c r="D44" s="72">
        <f>ROUND((($C$18/50)^D$8)*(D$7/1000*$B44),0)</f>
        <v>1858</v>
      </c>
      <c r="E44" s="73">
        <f>ROUND((($C$18/50)^E$8)*(E$7/1000*$B44),0)</f>
        <v>2692</v>
      </c>
      <c r="F44" s="98">
        <f>ROUND((($C$18/50)^F$8)*(F$7/1000*$B44),0)</f>
        <v>1252</v>
      </c>
      <c r="G44" s="72">
        <f>ROUND((($C$18/50)^G$8)*(G$7/1000*$B44),0)</f>
        <v>1778</v>
      </c>
      <c r="H44" s="93">
        <f>ROUND((($C$18/50)^H$8)*(H$7/1000*$B44),0)</f>
        <v>2354</v>
      </c>
      <c r="I44" s="73">
        <f>ROUND((($C$18/50)^I$8)*(I$7/1000*$B44),0)</f>
        <v>3380</v>
      </c>
      <c r="J44" s="98">
        <f>ROUND((($C$18/50)^J$8)*(J$7/1000*$B44),0)</f>
        <v>1548</v>
      </c>
      <c r="K44" s="72">
        <f>ROUND((($C$18/50)^K$8)*(K$7/1000*$B44),0)</f>
        <v>2124</v>
      </c>
      <c r="L44" s="93">
        <f>ROUND((($C$18/50)^L$8)*(L$7/1000*$B44),0)</f>
        <v>2822</v>
      </c>
      <c r="M44" s="73">
        <f>ROUND((($C$18/50)^M$8)*(M$7/1000*$B44),0)</f>
        <v>4034</v>
      </c>
      <c r="N44" s="98">
        <f>ROUND((($C$18/50)^N$8)*(N$7/1000*$B44),0)</f>
        <v>1822</v>
      </c>
      <c r="O44" s="72">
        <f>ROUND((($C$18/50)^O$8)*(O$7/1000*$B44),0)</f>
        <v>2454</v>
      </c>
      <c r="P44" s="93">
        <f>ROUND((($C$18/50)^P$8)*(P$7/1000*$B44),0)</f>
        <v>3268</v>
      </c>
      <c r="Q44" s="73">
        <f>ROUND((($C$18/50)^Q$8)*(Q$7/1000*$B44),0)</f>
        <v>4664</v>
      </c>
      <c r="R44" s="98">
        <f>ROUND((($C$18/50)^R$8)*(R$7/1000*$B44),0)</f>
        <v>2076</v>
      </c>
      <c r="S44" s="72">
        <f>ROUND((($C$18/50)^S$8)*(S$7/1000*$B44),0)</f>
        <v>2774</v>
      </c>
      <c r="T44" s="93">
        <f>ROUND((($C$18/50)^T$8)*(T$7/1000*$B44),0)</f>
        <v>3696</v>
      </c>
      <c r="U44" s="73">
        <f>ROUND((($C$18/50)^U$8)*(U$7/1000*$B44),0)</f>
        <v>5274</v>
      </c>
      <c r="V44" s="98">
        <f>ROUND((($C$18/50)^V$8)*(V$7/1000*$B44),0)</f>
        <v>2520</v>
      </c>
      <c r="W44" s="72">
        <f>ROUND((($C$18/50)^W$8)*(W$7/1000*$B44),0)</f>
        <v>3380</v>
      </c>
      <c r="X44" s="93">
        <f>ROUND((($C$18/50)^X$8)*(X$7/1000*$B44),0)</f>
        <v>4502</v>
      </c>
      <c r="Y44" s="73">
        <f>ROUND((($C$18/50)^Y$8)*(Y$7/1000*$B44),0)</f>
        <v>6450</v>
      </c>
    </row>
    <row r="45" spans="2:25" ht="15.75" x14ac:dyDescent="0.25">
      <c r="B45" s="90">
        <v>2200</v>
      </c>
      <c r="C45" s="101"/>
      <c r="D45" s="85"/>
      <c r="E45" s="92"/>
      <c r="F45" s="101"/>
      <c r="G45" s="85"/>
      <c r="H45" s="95">
        <f>ROUND((($C$18/50)^H$8)*(H$7/1000*$B45),0)</f>
        <v>2589</v>
      </c>
      <c r="I45" s="92"/>
      <c r="J45" s="101"/>
      <c r="K45" s="85"/>
      <c r="L45" s="97"/>
      <c r="M45" s="92"/>
      <c r="N45" s="101"/>
      <c r="O45" s="85"/>
      <c r="P45" s="97"/>
      <c r="Q45" s="92"/>
      <c r="R45" s="101"/>
      <c r="S45" s="85"/>
      <c r="T45" s="97"/>
      <c r="U45" s="92"/>
      <c r="V45" s="101"/>
      <c r="W45" s="85"/>
      <c r="X45" s="97"/>
      <c r="Y45" s="92"/>
    </row>
    <row r="46" spans="2:25" ht="15.75" x14ac:dyDescent="0.25">
      <c r="B46" s="91">
        <v>2300</v>
      </c>
      <c r="C46" s="101"/>
      <c r="D46" s="85"/>
      <c r="E46" s="92"/>
      <c r="F46" s="101"/>
      <c r="G46" s="85"/>
      <c r="H46" s="96">
        <f>ROUND((($C$18/50)^H$8)*(H$7/1000*$B46),0)</f>
        <v>2707</v>
      </c>
      <c r="I46" s="92"/>
      <c r="J46" s="101"/>
      <c r="K46" s="85"/>
      <c r="L46" s="96">
        <f>ROUND((($C$18/50)^L$8)*(L$7/1000*$B46),0)</f>
        <v>3245</v>
      </c>
      <c r="M46" s="92"/>
      <c r="N46" s="101"/>
      <c r="O46" s="85"/>
      <c r="P46" s="96">
        <f>ROUND((($C$18/50)^P$8)*(P$7/1000*$B46),0)</f>
        <v>3758</v>
      </c>
      <c r="Q46" s="92"/>
      <c r="R46" s="101"/>
      <c r="S46" s="85"/>
      <c r="T46" s="97"/>
      <c r="U46" s="92"/>
      <c r="V46" s="101"/>
      <c r="W46" s="85"/>
      <c r="X46" s="97"/>
      <c r="Y46" s="92"/>
    </row>
    <row r="47" spans="2:25" ht="15.75" x14ac:dyDescent="0.25">
      <c r="B47" s="90">
        <v>2400</v>
      </c>
      <c r="C47" s="101"/>
      <c r="D47" s="85"/>
      <c r="E47" s="92"/>
      <c r="F47" s="101"/>
      <c r="G47" s="85"/>
      <c r="H47" s="97"/>
      <c r="I47" s="92"/>
      <c r="J47" s="101"/>
      <c r="K47" s="85"/>
      <c r="L47" s="97"/>
      <c r="M47" s="92"/>
      <c r="N47" s="101"/>
      <c r="O47" s="85"/>
      <c r="P47" s="97"/>
      <c r="Q47" s="92"/>
      <c r="R47" s="101"/>
      <c r="S47" s="85"/>
      <c r="T47" s="97"/>
      <c r="U47" s="92"/>
      <c r="V47" s="101"/>
      <c r="W47" s="85"/>
      <c r="X47" s="97"/>
      <c r="Y47" s="92"/>
    </row>
    <row r="48" spans="2:25" ht="15.75" x14ac:dyDescent="0.25">
      <c r="B48" s="18">
        <v>2600</v>
      </c>
      <c r="C48" s="101"/>
      <c r="D48" s="85"/>
      <c r="E48" s="92"/>
      <c r="F48" s="101"/>
      <c r="G48" s="85"/>
      <c r="H48" s="97"/>
      <c r="I48" s="92"/>
      <c r="J48" s="101"/>
      <c r="K48" s="85"/>
      <c r="L48" s="97"/>
      <c r="M48" s="92"/>
      <c r="N48" s="101"/>
      <c r="O48" s="85"/>
      <c r="P48" s="97"/>
      <c r="Q48" s="92"/>
      <c r="R48" s="101"/>
      <c r="S48" s="85"/>
      <c r="T48" s="97"/>
      <c r="U48" s="92"/>
      <c r="V48" s="101"/>
      <c r="W48" s="85"/>
      <c r="X48" s="97"/>
      <c r="Y48" s="92"/>
    </row>
    <row r="49" spans="2:25" ht="15.75" x14ac:dyDescent="0.25">
      <c r="B49" s="90">
        <v>2800</v>
      </c>
      <c r="C49" s="101"/>
      <c r="D49" s="85"/>
      <c r="E49" s="92"/>
      <c r="F49" s="101"/>
      <c r="G49" s="85"/>
      <c r="H49" s="97"/>
      <c r="I49" s="92"/>
      <c r="J49" s="101"/>
      <c r="K49" s="85"/>
      <c r="L49" s="97"/>
      <c r="M49" s="92"/>
      <c r="N49" s="101"/>
      <c r="O49" s="85"/>
      <c r="P49" s="97"/>
      <c r="Q49" s="92"/>
      <c r="R49" s="101"/>
      <c r="S49" s="85"/>
      <c r="T49" s="97"/>
      <c r="U49" s="92"/>
      <c r="V49" s="101"/>
      <c r="W49" s="85"/>
      <c r="X49" s="97"/>
      <c r="Y49" s="92"/>
    </row>
    <row r="50" spans="2:25" ht="16.5" thickBot="1" x14ac:dyDescent="0.3">
      <c r="B50" s="18">
        <v>3000</v>
      </c>
      <c r="C50" s="108"/>
      <c r="D50" s="109"/>
      <c r="E50" s="110"/>
      <c r="F50" s="108"/>
      <c r="G50" s="109"/>
      <c r="H50" s="112"/>
      <c r="I50" s="110"/>
      <c r="J50" s="108"/>
      <c r="K50" s="109"/>
      <c r="L50" s="112"/>
      <c r="M50" s="110"/>
      <c r="N50" s="108"/>
      <c r="O50" s="109"/>
      <c r="P50" s="112"/>
      <c r="Q50" s="110"/>
      <c r="R50" s="108"/>
      <c r="S50" s="109"/>
      <c r="T50" s="112"/>
      <c r="U50" s="110"/>
      <c r="V50" s="108"/>
      <c r="W50" s="109"/>
      <c r="X50" s="112"/>
      <c r="Y50" s="110"/>
    </row>
    <row r="55" spans="2:25" ht="21" x14ac:dyDescent="0.35">
      <c r="B55" s="29" t="s">
        <v>26</v>
      </c>
    </row>
    <row r="56" spans="2:25" ht="15.75" x14ac:dyDescent="0.25">
      <c r="B56" s="22" t="s">
        <v>11</v>
      </c>
      <c r="C56" s="77" t="s">
        <v>1</v>
      </c>
      <c r="D56" s="81"/>
      <c r="E56" s="78"/>
      <c r="F56" s="77" t="s">
        <v>2</v>
      </c>
      <c r="G56" s="81"/>
      <c r="H56" s="81"/>
      <c r="I56" s="78"/>
      <c r="J56" s="77" t="s">
        <v>3</v>
      </c>
      <c r="K56" s="81"/>
      <c r="L56" s="81"/>
      <c r="M56" s="78"/>
      <c r="N56" s="77" t="s">
        <v>4</v>
      </c>
      <c r="O56" s="81"/>
      <c r="P56" s="81"/>
      <c r="Q56" s="78"/>
      <c r="R56" s="77" t="s">
        <v>5</v>
      </c>
      <c r="S56" s="81"/>
      <c r="T56" s="81"/>
      <c r="U56" s="78"/>
      <c r="V56" s="77" t="s">
        <v>6</v>
      </c>
      <c r="W56" s="81"/>
      <c r="X56" s="81"/>
      <c r="Y56" s="78"/>
    </row>
    <row r="57" spans="2:25" ht="15.75" x14ac:dyDescent="0.25">
      <c r="B57" s="23" t="s">
        <v>7</v>
      </c>
      <c r="C57" s="26">
        <v>11</v>
      </c>
      <c r="D57" s="11">
        <v>22</v>
      </c>
      <c r="E57" s="11">
        <v>33</v>
      </c>
      <c r="F57" s="11">
        <v>11</v>
      </c>
      <c r="G57" s="11">
        <v>21</v>
      </c>
      <c r="H57" s="11">
        <v>22</v>
      </c>
      <c r="I57" s="11">
        <v>33</v>
      </c>
      <c r="J57" s="11">
        <v>11</v>
      </c>
      <c r="K57" s="11">
        <v>21</v>
      </c>
      <c r="L57" s="11">
        <v>22</v>
      </c>
      <c r="M57" s="11">
        <v>33</v>
      </c>
      <c r="N57" s="11">
        <v>11</v>
      </c>
      <c r="O57" s="11">
        <v>21</v>
      </c>
      <c r="P57" s="11">
        <v>22</v>
      </c>
      <c r="Q57" s="11">
        <v>33</v>
      </c>
      <c r="R57" s="11">
        <v>11</v>
      </c>
      <c r="S57" s="11">
        <v>21</v>
      </c>
      <c r="T57" s="11">
        <v>22</v>
      </c>
      <c r="U57" s="11">
        <v>33</v>
      </c>
      <c r="V57" s="11">
        <v>11</v>
      </c>
      <c r="W57" s="11">
        <v>21</v>
      </c>
      <c r="X57" s="11">
        <v>22</v>
      </c>
      <c r="Y57" s="11">
        <v>33</v>
      </c>
    </row>
    <row r="58" spans="2:25" ht="16.5" thickBot="1" x14ac:dyDescent="0.3">
      <c r="B58" s="84"/>
      <c r="C58" s="102"/>
      <c r="D58" s="103"/>
      <c r="E58" s="104"/>
      <c r="F58" s="103"/>
      <c r="G58" s="104"/>
      <c r="H58" s="103"/>
      <c r="I58" s="104"/>
      <c r="J58" s="103"/>
      <c r="K58" s="104"/>
      <c r="L58" s="103"/>
      <c r="M58" s="104"/>
      <c r="N58" s="103"/>
      <c r="O58" s="104"/>
      <c r="P58" s="103"/>
      <c r="Q58" s="104"/>
      <c r="R58" s="103"/>
      <c r="S58" s="104"/>
      <c r="T58" s="103"/>
      <c r="U58" s="104"/>
      <c r="V58" s="103"/>
      <c r="W58" s="104"/>
      <c r="X58" s="103"/>
      <c r="Y58" s="104"/>
    </row>
    <row r="59" spans="2:25" ht="15.75" x14ac:dyDescent="0.25">
      <c r="B59" s="30">
        <v>400</v>
      </c>
      <c r="C59" s="105">
        <f>ROUND(C$7*$B59/1000*($O$18/$N$18)^C$8,0)</f>
        <v>198</v>
      </c>
      <c r="D59" s="106">
        <f>ROUND(D$7*$B59/1000*($O$18/$N$18)^D$8,0)</f>
        <v>372</v>
      </c>
      <c r="E59" s="107">
        <f>ROUND(E$7*$B59/1000*($O$18/$N$18)^E$8,0)</f>
        <v>538</v>
      </c>
      <c r="F59" s="105">
        <f>ROUND(F$7*$B59/1000*($O$18/$N$18)^F$8,0)</f>
        <v>250</v>
      </c>
      <c r="G59" s="106">
        <f>ROUND(G$7*$B59/1000*($O$18/$N$18)^G$8,0)</f>
        <v>356</v>
      </c>
      <c r="H59" s="111">
        <f>ROUND(H$7*$B59/1000*($O$18/$N$18)^H$8,0)</f>
        <v>471</v>
      </c>
      <c r="I59" s="107">
        <f>ROUND(I$7*$B59/1000*($O$18/$N$18)^I$8,0)</f>
        <v>676</v>
      </c>
      <c r="J59" s="105">
        <f>ROUND(J$7*$B59/1000*($O$18/$N$18)^J$8,0)</f>
        <v>310</v>
      </c>
      <c r="K59" s="106">
        <f>ROUND(K$7*$B59/1000*($O$18/$N$18)^K$8,0)</f>
        <v>425</v>
      </c>
      <c r="L59" s="111">
        <f>ROUND(L$7*$B59/1000*($O$18/$N$18)^L$8,0)</f>
        <v>564</v>
      </c>
      <c r="M59" s="107">
        <f>ROUND(M$7*$B59/1000*($O$18/$N$18)^M$8,0)</f>
        <v>807</v>
      </c>
      <c r="N59" s="105">
        <f>ROUND(N$7*$B59/1000*($O$18/$N$18)^N$8,0)</f>
        <v>364</v>
      </c>
      <c r="O59" s="106">
        <f>ROUND(O$7*$B59/1000*($O$18/$N$18)^O$8,0)</f>
        <v>491</v>
      </c>
      <c r="P59" s="111">
        <f>ROUND(P$7*$B59/1000*($O$18/$N$18)^P$8,0)</f>
        <v>654</v>
      </c>
      <c r="Q59" s="107">
        <f>ROUND(Q$7*$B59/1000*($O$18/$N$18)^Q$8,0)</f>
        <v>933</v>
      </c>
      <c r="R59" s="105">
        <f>ROUND(R$7*$B59/1000*($O$18/$N$18)^R$8,0)</f>
        <v>415</v>
      </c>
      <c r="S59" s="106">
        <f>ROUND(S$7*$B59/1000*($O$18/$N$18)^S$8,0)</f>
        <v>555</v>
      </c>
      <c r="T59" s="111">
        <f>ROUND(T$7*$B59/1000*($O$18/$N$18)^T$8,0)</f>
        <v>739</v>
      </c>
      <c r="U59" s="107">
        <f>ROUND(U$7*$B59/1000*($O$18/$N$18)^U$8,0)</f>
        <v>1055</v>
      </c>
      <c r="V59" s="106">
        <f>ROUND(V$7*$B59/1000*($O$18/$N$18)^V$8,0)</f>
        <v>504</v>
      </c>
      <c r="W59" s="106">
        <f>ROUND(W$7*$B59/1000*($O$18/$N$18)^W$8,0)</f>
        <v>676</v>
      </c>
      <c r="X59" s="111">
        <f>ROUND(X$7*$B59/1000*($O$18/$N$18)^X$8,0)</f>
        <v>900</v>
      </c>
      <c r="Y59" s="107">
        <f>ROUND(Y$7*$B59/1000*($O$18/$N$18)^Y$8,0)</f>
        <v>1290</v>
      </c>
    </row>
    <row r="60" spans="2:25" ht="15.75" x14ac:dyDescent="0.25">
      <c r="B60" s="31">
        <v>500</v>
      </c>
      <c r="C60" s="99">
        <f t="shared" ref="C60:C69" si="1">ROUND(C$7*$B60/1000*($O$18/$N$18)^C$8,0)</f>
        <v>248</v>
      </c>
      <c r="D60" s="74">
        <f>ROUND(D$7*$B60/1000*($O$18/$N$18)^D$8,0)</f>
        <v>465</v>
      </c>
      <c r="E60" s="75">
        <f>ROUND(E$7*$B60/1000*($O$18/$N$18)^E$8,0)</f>
        <v>673</v>
      </c>
      <c r="F60" s="99">
        <f>ROUND(F$7*$B60/1000*($O$18/$N$18)^F$8,0)</f>
        <v>313</v>
      </c>
      <c r="G60" s="74">
        <f>ROUND(G$7*$B60/1000*($O$18/$N$18)^G$8,0)</f>
        <v>445</v>
      </c>
      <c r="H60" s="94">
        <f>ROUND(H$7*$B60/1000*($O$18/$N$18)^H$8,0)</f>
        <v>589</v>
      </c>
      <c r="I60" s="75">
        <f>ROUND(I$7*$B60/1000*($O$18/$N$18)^I$8,0)</f>
        <v>845</v>
      </c>
      <c r="J60" s="99">
        <f>ROUND(J$7*$B60/1000*($O$18/$N$18)^J$8,0)</f>
        <v>387</v>
      </c>
      <c r="K60" s="74">
        <f>ROUND(K$7*$B60/1000*($O$18/$N$18)^K$8,0)</f>
        <v>531</v>
      </c>
      <c r="L60" s="94">
        <f>ROUND(L$7*$B60/1000*($O$18/$N$18)^L$8,0)</f>
        <v>706</v>
      </c>
      <c r="M60" s="75">
        <f>ROUND(M$7*$B60/1000*($O$18/$N$18)^M$8,0)</f>
        <v>1009</v>
      </c>
      <c r="N60" s="99">
        <f>ROUND(N$7*$B60/1000*($O$18/$N$18)^N$8,0)</f>
        <v>456</v>
      </c>
      <c r="O60" s="74">
        <f>ROUND(O$7*$B60/1000*($O$18/$N$18)^O$8,0)</f>
        <v>614</v>
      </c>
      <c r="P60" s="94">
        <f>ROUND(P$7*$B60/1000*($O$18/$N$18)^P$8,0)</f>
        <v>817</v>
      </c>
      <c r="Q60" s="75">
        <f>ROUND(Q$7*$B60/1000*($O$18/$N$18)^Q$8,0)</f>
        <v>1166</v>
      </c>
      <c r="R60" s="99">
        <f>ROUND(R$7*$B60/1000*($O$18/$N$18)^R$8,0)</f>
        <v>519</v>
      </c>
      <c r="S60" s="74">
        <f>ROUND(S$7*$B60/1000*($O$18/$N$18)^S$8,0)</f>
        <v>694</v>
      </c>
      <c r="T60" s="94">
        <f>ROUND(T$7*$B60/1000*($O$18/$N$18)^T$8,0)</f>
        <v>924</v>
      </c>
      <c r="U60" s="75">
        <f>ROUND(U$7*$B60/1000*($O$18/$N$18)^U$8,0)</f>
        <v>1319</v>
      </c>
      <c r="V60" s="74">
        <f>ROUND(V$7*$B60/1000*($O$18/$N$18)^V$8,0)</f>
        <v>630</v>
      </c>
      <c r="W60" s="74">
        <f>ROUND(W$7*$B60/1000*($O$18/$N$18)^W$8,0)</f>
        <v>845</v>
      </c>
      <c r="X60" s="94">
        <f>ROUND(X$7*$B60/1000*($O$18/$N$18)^X$8,0)</f>
        <v>1126</v>
      </c>
      <c r="Y60" s="75">
        <f>ROUND(Y$7*$B60/1000*($O$18/$N$18)^Y$8,0)</f>
        <v>1613</v>
      </c>
    </row>
    <row r="61" spans="2:25" ht="15.75" x14ac:dyDescent="0.25">
      <c r="B61" s="30">
        <v>600</v>
      </c>
      <c r="C61" s="98">
        <f t="shared" si="1"/>
        <v>298</v>
      </c>
      <c r="D61" s="72">
        <f>ROUND(D$7*$B61/1000*($O$18/$N$18)^D$8,0)</f>
        <v>557</v>
      </c>
      <c r="E61" s="73">
        <f>ROUND(E$7*$B61/1000*($O$18/$N$18)^E$8,0)</f>
        <v>808</v>
      </c>
      <c r="F61" s="98">
        <f>ROUND(F$7*$B61/1000*($O$18/$N$18)^F$8,0)</f>
        <v>376</v>
      </c>
      <c r="G61" s="72">
        <f>ROUND(G$7*$B61/1000*($O$18/$N$18)^G$8,0)</f>
        <v>533</v>
      </c>
      <c r="H61" s="93">
        <f>ROUND(H$7*$B61/1000*($O$18/$N$18)^H$8,0)</f>
        <v>706</v>
      </c>
      <c r="I61" s="73">
        <f>ROUND(I$7*$B61/1000*($O$18/$N$18)^I$8,0)</f>
        <v>1014</v>
      </c>
      <c r="J61" s="98">
        <f>ROUND(J$7*$B61/1000*($O$18/$N$18)^J$8,0)</f>
        <v>464</v>
      </c>
      <c r="K61" s="72">
        <f>ROUND(K$7*$B61/1000*($O$18/$N$18)^K$8,0)</f>
        <v>637</v>
      </c>
      <c r="L61" s="93">
        <f>ROUND(L$7*$B61/1000*($O$18/$N$18)^L$8,0)</f>
        <v>847</v>
      </c>
      <c r="M61" s="73">
        <f>ROUND(M$7*$B61/1000*($O$18/$N$18)^M$8,0)</f>
        <v>1210</v>
      </c>
      <c r="N61" s="98">
        <f>ROUND(N$7*$B61/1000*($O$18/$N$18)^N$8,0)</f>
        <v>547</v>
      </c>
      <c r="O61" s="72">
        <f>ROUND(O$7*$B61/1000*($O$18/$N$18)^O$8,0)</f>
        <v>736</v>
      </c>
      <c r="P61" s="93">
        <f>ROUND(P$7*$B61/1000*($O$18/$N$18)^P$8,0)</f>
        <v>980</v>
      </c>
      <c r="Q61" s="73">
        <f>ROUND(Q$7*$B61/1000*($O$18/$N$18)^Q$8,0)</f>
        <v>1399</v>
      </c>
      <c r="R61" s="98">
        <f>ROUND(R$7*$B61/1000*($O$18/$N$18)^R$8,0)</f>
        <v>623</v>
      </c>
      <c r="S61" s="72">
        <f>ROUND(S$7*$B61/1000*($O$18/$N$18)^S$8,0)</f>
        <v>832</v>
      </c>
      <c r="T61" s="93">
        <f>ROUND(T$7*$B61/1000*($O$18/$N$18)^T$8,0)</f>
        <v>1109</v>
      </c>
      <c r="U61" s="73">
        <f>ROUND(U$7*$B61/1000*($O$18/$N$18)^U$8,0)</f>
        <v>1582</v>
      </c>
      <c r="V61" s="72">
        <f>ROUND(V$7*$B61/1000*($O$18/$N$18)^V$8,0)</f>
        <v>756</v>
      </c>
      <c r="W61" s="72">
        <f>ROUND(W$7*$B61/1000*($O$18/$N$18)^W$8,0)</f>
        <v>1014</v>
      </c>
      <c r="X61" s="93">
        <f>ROUND(X$7*$B61/1000*($O$18/$N$18)^X$8,0)</f>
        <v>1351</v>
      </c>
      <c r="Y61" s="73">
        <f>ROUND(Y$7*$B61/1000*($O$18/$N$18)^Y$8,0)</f>
        <v>1935</v>
      </c>
    </row>
    <row r="62" spans="2:25" ht="15.75" x14ac:dyDescent="0.25">
      <c r="B62" s="31">
        <v>700</v>
      </c>
      <c r="C62" s="99">
        <f t="shared" si="1"/>
        <v>347</v>
      </c>
      <c r="D62" s="74">
        <f>ROUND(D$7*$B62/1000*($O$18/$N$18)^D$8,0)</f>
        <v>650</v>
      </c>
      <c r="E62" s="75">
        <f>ROUND(E$7*$B62/1000*($O$18/$N$18)^E$8,0)</f>
        <v>942</v>
      </c>
      <c r="F62" s="99">
        <f>ROUND(F$7*$B62/1000*($O$18/$N$18)^F$8,0)</f>
        <v>438</v>
      </c>
      <c r="G62" s="74">
        <f>ROUND(G$7*$B62/1000*($O$18/$N$18)^G$8,0)</f>
        <v>622</v>
      </c>
      <c r="H62" s="94">
        <f>ROUND(H$7*$B62/1000*($O$18/$N$18)^H$8,0)</f>
        <v>824</v>
      </c>
      <c r="I62" s="75">
        <f>ROUND(I$7*$B62/1000*($O$18/$N$18)^I$8,0)</f>
        <v>1183</v>
      </c>
      <c r="J62" s="99">
        <f>ROUND(J$7*$B62/1000*($O$18/$N$18)^J$8,0)</f>
        <v>542</v>
      </c>
      <c r="K62" s="74">
        <f>ROUND(K$7*$B62/1000*($O$18/$N$18)^K$8,0)</f>
        <v>743</v>
      </c>
      <c r="L62" s="94">
        <f>ROUND(L$7*$B62/1000*($O$18/$N$18)^L$8,0)</f>
        <v>988</v>
      </c>
      <c r="M62" s="75">
        <f>ROUND(M$7*$B62/1000*($O$18/$N$18)^M$8,0)</f>
        <v>1412</v>
      </c>
      <c r="N62" s="99">
        <f>ROUND(N$7*$B62/1000*($O$18/$N$18)^N$8,0)</f>
        <v>638</v>
      </c>
      <c r="O62" s="74">
        <f>ROUND(O$7*$B62/1000*($O$18/$N$18)^O$8,0)</f>
        <v>859</v>
      </c>
      <c r="P62" s="94">
        <f>ROUND(P$7*$B62/1000*($O$18/$N$18)^P$8,0)</f>
        <v>1144</v>
      </c>
      <c r="Q62" s="75">
        <f>ROUND(Q$7*$B62/1000*($O$18/$N$18)^Q$8,0)</f>
        <v>1632</v>
      </c>
      <c r="R62" s="99">
        <f>ROUND(R$7*$B62/1000*($O$18/$N$18)^R$8,0)</f>
        <v>727</v>
      </c>
      <c r="S62" s="74">
        <f>ROUND(S$7*$B62/1000*($O$18/$N$18)^S$8,0)</f>
        <v>971</v>
      </c>
      <c r="T62" s="94">
        <f>ROUND(T$7*$B62/1000*($O$18/$N$18)^T$8,0)</f>
        <v>1294</v>
      </c>
      <c r="U62" s="75">
        <f>ROUND(U$7*$B62/1000*($O$18/$N$18)^U$8,0)</f>
        <v>1846</v>
      </c>
      <c r="V62" s="74">
        <f>ROUND(V$7*$B62/1000*($O$18/$N$18)^V$8,0)</f>
        <v>882</v>
      </c>
      <c r="W62" s="74">
        <f>ROUND(W$7*$B62/1000*($O$18/$N$18)^W$8,0)</f>
        <v>1183</v>
      </c>
      <c r="X62" s="94">
        <f>ROUND(X$7*$B62/1000*($O$18/$N$18)^X$8,0)</f>
        <v>1576</v>
      </c>
      <c r="Y62" s="75">
        <f>ROUND(Y$7*$B62/1000*($O$18/$N$18)^Y$8,0)</f>
        <v>2258</v>
      </c>
    </row>
    <row r="63" spans="2:25" ht="15.75" x14ac:dyDescent="0.25">
      <c r="B63" s="30">
        <v>800</v>
      </c>
      <c r="C63" s="98">
        <f t="shared" si="1"/>
        <v>397</v>
      </c>
      <c r="D63" s="72">
        <f>ROUND(D$7*$B63/1000*($O$18/$N$18)^D$8,0)</f>
        <v>743</v>
      </c>
      <c r="E63" s="73">
        <f>ROUND(E$7*$B63/1000*($O$18/$N$18)^E$8,0)</f>
        <v>1077</v>
      </c>
      <c r="F63" s="98">
        <f>ROUND(F$7*$B63/1000*($O$18/$N$18)^F$8,0)</f>
        <v>501</v>
      </c>
      <c r="G63" s="72">
        <f>ROUND(G$7*$B63/1000*($O$18/$N$18)^G$8,0)</f>
        <v>711</v>
      </c>
      <c r="H63" s="93">
        <f>ROUND(H$7*$B63/1000*($O$18/$N$18)^H$8,0)</f>
        <v>942</v>
      </c>
      <c r="I63" s="73">
        <f>ROUND(I$7*$B63/1000*($O$18/$N$18)^I$8,0)</f>
        <v>1352</v>
      </c>
      <c r="J63" s="98">
        <f>ROUND(J$7*$B63/1000*($O$18/$N$18)^J$8,0)</f>
        <v>619</v>
      </c>
      <c r="K63" s="72">
        <f>ROUND(K$7*$B63/1000*($O$18/$N$18)^K$8,0)</f>
        <v>850</v>
      </c>
      <c r="L63" s="93">
        <f>ROUND(L$7*$B63/1000*($O$18/$N$18)^L$8,0)</f>
        <v>1129</v>
      </c>
      <c r="M63" s="73">
        <f>ROUND(M$7*$B63/1000*($O$18/$N$18)^M$8,0)</f>
        <v>1614</v>
      </c>
      <c r="N63" s="98">
        <f>ROUND(N$7*$B63/1000*($O$18/$N$18)^N$8,0)</f>
        <v>729</v>
      </c>
      <c r="O63" s="72">
        <f>ROUND(O$7*$B63/1000*($O$18/$N$18)^O$8,0)</f>
        <v>982</v>
      </c>
      <c r="P63" s="93">
        <f>ROUND(P$7*$B63/1000*($O$18/$N$18)^P$8,0)</f>
        <v>1307</v>
      </c>
      <c r="Q63" s="73">
        <f>ROUND(Q$7*$B63/1000*($O$18/$N$18)^Q$8,0)</f>
        <v>1866</v>
      </c>
      <c r="R63" s="98">
        <f>ROUND(R$7*$B63/1000*($O$18/$N$18)^R$8,0)</f>
        <v>830</v>
      </c>
      <c r="S63" s="72">
        <f>ROUND(S$7*$B63/1000*($O$18/$N$18)^S$8,0)</f>
        <v>1110</v>
      </c>
      <c r="T63" s="93">
        <f>ROUND(T$7*$B63/1000*($O$18/$N$18)^T$8,0)</f>
        <v>1478</v>
      </c>
      <c r="U63" s="73">
        <f>ROUND(U$7*$B63/1000*($O$18/$N$18)^U$8,0)</f>
        <v>2110</v>
      </c>
      <c r="V63" s="72">
        <f>ROUND(V$7*$B63/1000*($O$18/$N$18)^V$8,0)</f>
        <v>1008</v>
      </c>
      <c r="W63" s="72">
        <f>ROUND(W$7*$B63/1000*($O$18/$N$18)^W$8,0)</f>
        <v>1352</v>
      </c>
      <c r="X63" s="93">
        <f>ROUND(X$7*$B63/1000*($O$18/$N$18)^X$8,0)</f>
        <v>1801</v>
      </c>
      <c r="Y63" s="73">
        <f>ROUND(Y$7*$B63/1000*($O$18/$N$18)^Y$8,0)</f>
        <v>2580</v>
      </c>
    </row>
    <row r="64" spans="2:25" ht="15.75" x14ac:dyDescent="0.25">
      <c r="B64" s="31">
        <v>900</v>
      </c>
      <c r="C64" s="99">
        <f t="shared" si="1"/>
        <v>446</v>
      </c>
      <c r="D64" s="74">
        <f>ROUND(D$7*$B64/1000*($O$18/$N$18)^D$8,0)</f>
        <v>836</v>
      </c>
      <c r="E64" s="75">
        <f>ROUND(E$7*$B64/1000*($O$18/$N$18)^E$8,0)</f>
        <v>1211</v>
      </c>
      <c r="F64" s="99">
        <f>ROUND(F$7*$B64/1000*($O$18/$N$18)^F$8,0)</f>
        <v>563</v>
      </c>
      <c r="G64" s="74">
        <f>ROUND(G$7*$B64/1000*($O$18/$N$18)^G$8,0)</f>
        <v>800</v>
      </c>
      <c r="H64" s="94">
        <f>ROUND(H$7*$B64/1000*($O$18/$N$18)^H$8,0)</f>
        <v>1059</v>
      </c>
      <c r="I64" s="75">
        <f>ROUND(I$7*$B64/1000*($O$18/$N$18)^I$8,0)</f>
        <v>1521</v>
      </c>
      <c r="J64" s="99">
        <f>ROUND(J$7*$B64/1000*($O$18/$N$18)^J$8,0)</f>
        <v>697</v>
      </c>
      <c r="K64" s="74">
        <f>ROUND(K$7*$B64/1000*($O$18/$N$18)^K$8,0)</f>
        <v>956</v>
      </c>
      <c r="L64" s="94">
        <f>ROUND(L$7*$B64/1000*($O$18/$N$18)^L$8,0)</f>
        <v>1270</v>
      </c>
      <c r="M64" s="75">
        <f>ROUND(M$7*$B64/1000*($O$18/$N$18)^M$8,0)</f>
        <v>1815</v>
      </c>
      <c r="N64" s="99">
        <f>ROUND(N$7*$B64/1000*($O$18/$N$18)^N$8,0)</f>
        <v>820</v>
      </c>
      <c r="O64" s="74">
        <f>ROUND(O$7*$B64/1000*($O$18/$N$18)^O$8,0)</f>
        <v>1104</v>
      </c>
      <c r="P64" s="94">
        <f>ROUND(P$7*$B64/1000*($O$18/$N$18)^P$8,0)</f>
        <v>1471</v>
      </c>
      <c r="Q64" s="75">
        <f>ROUND(Q$7*$B64/1000*($O$18/$N$18)^Q$8,0)</f>
        <v>2099</v>
      </c>
      <c r="R64" s="99">
        <f>ROUND(R$7*$B64/1000*($O$18/$N$18)^R$8,0)</f>
        <v>934</v>
      </c>
      <c r="S64" s="74">
        <f>ROUND(S$7*$B64/1000*($O$18/$N$18)^S$8,0)</f>
        <v>1248</v>
      </c>
      <c r="T64" s="94">
        <f>ROUND(T$7*$B64/1000*($O$18/$N$18)^T$8,0)</f>
        <v>1663</v>
      </c>
      <c r="U64" s="75">
        <f>ROUND(U$7*$B64/1000*($O$18/$N$18)^U$8,0)</f>
        <v>2373</v>
      </c>
      <c r="V64" s="74">
        <f>ROUND(V$7*$B64/1000*($O$18/$N$18)^V$8,0)</f>
        <v>1134</v>
      </c>
      <c r="W64" s="74">
        <f>ROUND(W$7*$B64/1000*($O$18/$N$18)^W$8,0)</f>
        <v>1521</v>
      </c>
      <c r="X64" s="94">
        <f>ROUND(X$7*$B64/1000*($O$18/$N$18)^X$8,0)</f>
        <v>2026</v>
      </c>
      <c r="Y64" s="75">
        <f>ROUND(Y$7*$B64/1000*($O$18/$N$18)^Y$8,0)</f>
        <v>2903</v>
      </c>
    </row>
    <row r="65" spans="2:25" ht="15.75" x14ac:dyDescent="0.25">
      <c r="B65" s="30">
        <v>1000</v>
      </c>
      <c r="C65" s="98">
        <f t="shared" si="1"/>
        <v>496</v>
      </c>
      <c r="D65" s="72">
        <f>ROUND(D$7*$B65/1000*($O$18/$N$18)^D$8,0)</f>
        <v>929</v>
      </c>
      <c r="E65" s="73">
        <f>ROUND(E$7*$B65/1000*($O$18/$N$18)^E$8,0)</f>
        <v>1346</v>
      </c>
      <c r="F65" s="98">
        <f>ROUND(F$7*$B65/1000*($O$18/$N$18)^F$8,0)</f>
        <v>626</v>
      </c>
      <c r="G65" s="72">
        <f>ROUND(G$7*$B65/1000*($O$18/$N$18)^G$8,0)</f>
        <v>889</v>
      </c>
      <c r="H65" s="93">
        <f>ROUND(H$7*$B65/1000*($O$18/$N$18)^H$8,0)</f>
        <v>1177</v>
      </c>
      <c r="I65" s="73">
        <f>ROUND(I$7*$B65/1000*($O$18/$N$18)^I$8,0)</f>
        <v>1690</v>
      </c>
      <c r="J65" s="98">
        <f>ROUND(J$7*$B65/1000*($O$18/$N$18)^J$8,0)</f>
        <v>774</v>
      </c>
      <c r="K65" s="72">
        <f>ROUND(K$7*$B65/1000*($O$18/$N$18)^K$8,0)</f>
        <v>1062</v>
      </c>
      <c r="L65" s="93">
        <f>ROUND(L$7*$B65/1000*($O$18/$N$18)^L$8,0)</f>
        <v>1411</v>
      </c>
      <c r="M65" s="73">
        <f>ROUND(M$7*$B65/1000*($O$18/$N$18)^M$8,0)</f>
        <v>2017</v>
      </c>
      <c r="N65" s="98">
        <f>ROUND(N$7*$B65/1000*($O$18/$N$18)^N$8,0)</f>
        <v>911</v>
      </c>
      <c r="O65" s="72">
        <f>ROUND(O$7*$B65/1000*($O$18/$N$18)^O$8,0)</f>
        <v>1227</v>
      </c>
      <c r="P65" s="93">
        <f>ROUND(P$7*$B65/1000*($O$18/$N$18)^P$8,0)</f>
        <v>1634</v>
      </c>
      <c r="Q65" s="73">
        <f>ROUND(Q$7*$B65/1000*($O$18/$N$18)^Q$8,0)</f>
        <v>2332</v>
      </c>
      <c r="R65" s="98">
        <f>ROUND(R$7*$B65/1000*($O$18/$N$18)^R$8,0)</f>
        <v>1038</v>
      </c>
      <c r="S65" s="72">
        <f>ROUND(S$7*$B65/1000*($O$18/$N$18)^S$8,0)</f>
        <v>1387</v>
      </c>
      <c r="T65" s="93">
        <f>ROUND(T$7*$B65/1000*($O$18/$N$18)^T$8,0)</f>
        <v>1848</v>
      </c>
      <c r="U65" s="73">
        <f>ROUND(U$7*$B65/1000*($O$18/$N$18)^U$8,0)</f>
        <v>2637</v>
      </c>
      <c r="V65" s="72">
        <f>ROUND(V$7*$B65/1000*($O$18/$N$18)^V$8,0)</f>
        <v>1260</v>
      </c>
      <c r="W65" s="72">
        <f>ROUND(W$7*$B65/1000*($O$18/$N$18)^W$8,0)</f>
        <v>1690</v>
      </c>
      <c r="X65" s="93">
        <f>ROUND(X$7*$B65/1000*($O$18/$N$18)^X$8,0)</f>
        <v>2251</v>
      </c>
      <c r="Y65" s="73">
        <f>ROUND(Y$7*$B65/1000*($O$18/$N$18)^Y$8,0)</f>
        <v>3225</v>
      </c>
    </row>
    <row r="66" spans="2:25" ht="15.75" x14ac:dyDescent="0.25">
      <c r="B66" s="31">
        <v>1100</v>
      </c>
      <c r="C66" s="99">
        <f t="shared" si="1"/>
        <v>546</v>
      </c>
      <c r="D66" s="74">
        <f>ROUND(D$7*$B66/1000*($O$18/$N$18)^D$8,0)</f>
        <v>1022</v>
      </c>
      <c r="E66" s="75">
        <f>ROUND(E$7*$B66/1000*($O$18/$N$18)^E$8,0)</f>
        <v>1481</v>
      </c>
      <c r="F66" s="99">
        <f>ROUND(F$7*$B66/1000*($O$18/$N$18)^F$8,0)</f>
        <v>689</v>
      </c>
      <c r="G66" s="74">
        <f>ROUND(G$7*$B66/1000*($O$18/$N$18)^G$8,0)</f>
        <v>978</v>
      </c>
      <c r="H66" s="94">
        <f>ROUND(H$7*$B66/1000*($O$18/$N$18)^H$8,0)</f>
        <v>1295</v>
      </c>
      <c r="I66" s="75">
        <f>ROUND(I$7*$B66/1000*($O$18/$N$18)^I$8,0)</f>
        <v>1859</v>
      </c>
      <c r="J66" s="99">
        <f>ROUND(J$7*$B66/1000*($O$18/$N$18)^J$8,0)</f>
        <v>851</v>
      </c>
      <c r="K66" s="74">
        <f>ROUND(K$7*$B66/1000*($O$18/$N$18)^K$8,0)</f>
        <v>1168</v>
      </c>
      <c r="L66" s="94">
        <f>ROUND(L$7*$B66/1000*($O$18/$N$18)^L$8,0)</f>
        <v>1552</v>
      </c>
      <c r="M66" s="75">
        <f>ROUND(M$7*$B66/1000*($O$18/$N$18)^M$8,0)</f>
        <v>2219</v>
      </c>
      <c r="N66" s="99">
        <f>ROUND(N$7*$B66/1000*($O$18/$N$18)^N$8,0)</f>
        <v>1002</v>
      </c>
      <c r="O66" s="74">
        <f>ROUND(O$7*$B66/1000*($O$18/$N$18)^O$8,0)</f>
        <v>1350</v>
      </c>
      <c r="P66" s="94">
        <f>ROUND(P$7*$B66/1000*($O$18/$N$18)^P$8,0)</f>
        <v>1797</v>
      </c>
      <c r="Q66" s="75">
        <f>ROUND(Q$7*$B66/1000*($O$18/$N$18)^Q$8,0)</f>
        <v>2565</v>
      </c>
      <c r="R66" s="99">
        <f>ROUND(R$7*$B66/1000*($O$18/$N$18)^R$8,0)</f>
        <v>1142</v>
      </c>
      <c r="S66" s="74">
        <f>ROUND(S$7*$B66/1000*($O$18/$N$18)^S$8,0)</f>
        <v>1526</v>
      </c>
      <c r="T66" s="94">
        <f>ROUND(T$7*$B66/1000*($O$18/$N$18)^T$8,0)</f>
        <v>2033</v>
      </c>
      <c r="U66" s="75">
        <f>ROUND(U$7*$B66/1000*($O$18/$N$18)^U$8,0)</f>
        <v>2901</v>
      </c>
      <c r="V66" s="74">
        <f>ROUND(V$7*$B66/1000*($O$18/$N$18)^V$8,0)</f>
        <v>1386</v>
      </c>
      <c r="W66" s="74">
        <f>ROUND(W$7*$B66/1000*($O$18/$N$18)^W$8,0)</f>
        <v>1859</v>
      </c>
      <c r="X66" s="94">
        <f>ROUND(X$7*$B66/1000*($O$18/$N$18)^X$8,0)</f>
        <v>2476</v>
      </c>
      <c r="Y66" s="75">
        <f>ROUND(Y$7*$B66/1000*($O$18/$N$18)^Y$8,0)</f>
        <v>3548</v>
      </c>
    </row>
    <row r="67" spans="2:25" ht="15.75" x14ac:dyDescent="0.25">
      <c r="B67" s="30">
        <v>1200</v>
      </c>
      <c r="C67" s="98">
        <f t="shared" si="1"/>
        <v>595</v>
      </c>
      <c r="D67" s="72">
        <f>ROUND(D$7*$B67/1000*($O$18/$N$18)^D$8,0)</f>
        <v>1115</v>
      </c>
      <c r="E67" s="73">
        <f>ROUND(E$7*$B67/1000*($O$18/$N$18)^E$8,0)</f>
        <v>1615</v>
      </c>
      <c r="F67" s="98">
        <f>ROUND(F$7*$B67/1000*($O$18/$N$18)^F$8,0)</f>
        <v>751</v>
      </c>
      <c r="G67" s="72">
        <f>ROUND(G$7*$B67/1000*($O$18/$N$18)^G$8,0)</f>
        <v>1067</v>
      </c>
      <c r="H67" s="93">
        <f>ROUND(H$7*$B67/1000*($O$18/$N$18)^H$8,0)</f>
        <v>1412</v>
      </c>
      <c r="I67" s="73">
        <f>ROUND(I$7*$B67/1000*($O$18/$N$18)^I$8,0)</f>
        <v>2028</v>
      </c>
      <c r="J67" s="98">
        <f>ROUND(J$7*$B67/1000*($O$18/$N$18)^J$8,0)</f>
        <v>929</v>
      </c>
      <c r="K67" s="72">
        <f>ROUND(K$7*$B67/1000*($O$18/$N$18)^K$8,0)</f>
        <v>1274</v>
      </c>
      <c r="L67" s="93">
        <f>ROUND(L$7*$B67/1000*($O$18/$N$18)^L$8,0)</f>
        <v>1693</v>
      </c>
      <c r="M67" s="73">
        <f>ROUND(M$7*$B67/1000*($O$18/$N$18)^M$8,0)</f>
        <v>2420</v>
      </c>
      <c r="N67" s="98">
        <f>ROUND(N$7*$B67/1000*($O$18/$N$18)^N$8,0)</f>
        <v>1093</v>
      </c>
      <c r="O67" s="72">
        <f>ROUND(O$7*$B67/1000*($O$18/$N$18)^O$8,0)</f>
        <v>1472</v>
      </c>
      <c r="P67" s="93">
        <f>ROUND(P$7*$B67/1000*($O$18/$N$18)^P$8,0)</f>
        <v>1961</v>
      </c>
      <c r="Q67" s="73">
        <f>ROUND(Q$7*$B67/1000*($O$18/$N$18)^Q$8,0)</f>
        <v>2798</v>
      </c>
      <c r="R67" s="98">
        <f>ROUND(R$7*$B67/1000*($O$18/$N$18)^R$8,0)</f>
        <v>1246</v>
      </c>
      <c r="S67" s="72">
        <f>ROUND(S$7*$B67/1000*($O$18/$N$18)^S$8,0)</f>
        <v>1664</v>
      </c>
      <c r="T67" s="93">
        <f>ROUND(T$7*$B67/1000*($O$18/$N$18)^T$8,0)</f>
        <v>2218</v>
      </c>
      <c r="U67" s="73">
        <f>ROUND(U$7*$B67/1000*($O$18/$N$18)^U$8,0)</f>
        <v>3164</v>
      </c>
      <c r="V67" s="72">
        <f>ROUND(V$7*$B67/1000*($O$18/$N$18)^V$8,0)</f>
        <v>1512</v>
      </c>
      <c r="W67" s="72">
        <f>ROUND(W$7*$B67/1000*($O$18/$N$18)^W$8,0)</f>
        <v>2028</v>
      </c>
      <c r="X67" s="93">
        <f>ROUND(X$7*$B67/1000*($O$18/$N$18)^X$8,0)</f>
        <v>2701</v>
      </c>
      <c r="Y67" s="73">
        <f>ROUND(Y$7*$B67/1000*($O$18/$N$18)^Y$8,0)</f>
        <v>3870</v>
      </c>
    </row>
    <row r="68" spans="2:25" ht="15.75" x14ac:dyDescent="0.25">
      <c r="B68" s="31">
        <v>1300</v>
      </c>
      <c r="C68" s="101"/>
      <c r="D68" s="74">
        <f>ROUND(D$7*$B68/1000*($O$18/$N$18)^D$8,0)</f>
        <v>1208</v>
      </c>
      <c r="E68" s="75">
        <f>ROUND(E$7*$B68/1000*($O$18/$N$18)^E$8,0)</f>
        <v>1750</v>
      </c>
      <c r="F68" s="101"/>
      <c r="G68" s="85"/>
      <c r="H68" s="94">
        <f>ROUND(H$7*$B68/1000*($O$18/$N$18)^H$8,0)</f>
        <v>1530</v>
      </c>
      <c r="I68" s="75">
        <f>ROUND(I$7*$B68/1000*($O$18/$N$18)^I$8,0)</f>
        <v>2197</v>
      </c>
      <c r="J68" s="101"/>
      <c r="K68" s="85"/>
      <c r="L68" s="94">
        <f>ROUND(L$7*$B68/1000*($O$18/$N$18)^L$8,0)</f>
        <v>1834</v>
      </c>
      <c r="M68" s="92"/>
      <c r="N68" s="101"/>
      <c r="O68" s="85"/>
      <c r="P68" s="94">
        <f>ROUND(P$7*$B68/1000*($O$18/$N$18)^P$8,0)</f>
        <v>2124</v>
      </c>
      <c r="Q68" s="92"/>
      <c r="R68" s="101"/>
      <c r="S68" s="85"/>
      <c r="T68" s="97"/>
      <c r="U68" s="92"/>
      <c r="V68" s="85"/>
      <c r="W68" s="85"/>
      <c r="X68" s="97"/>
      <c r="Y68" s="75">
        <f>ROUND(Y$7*$B68/1000*($O$18/$N$18)^Y$8,0)</f>
        <v>4193</v>
      </c>
    </row>
    <row r="69" spans="2:25" ht="15.75" x14ac:dyDescent="0.25">
      <c r="B69" s="30">
        <v>1400</v>
      </c>
      <c r="C69" s="98">
        <f t="shared" si="1"/>
        <v>694</v>
      </c>
      <c r="D69" s="72">
        <f>ROUND(D$7*$B69/1000*($O$18/$N$18)^D$8,0)</f>
        <v>1301</v>
      </c>
      <c r="E69" s="73">
        <f>ROUND(E$7*$B69/1000*($O$18/$N$18)^E$8,0)</f>
        <v>1884</v>
      </c>
      <c r="F69" s="98">
        <f>ROUND(F$7*$B69/1000*($O$18/$N$18)^F$8,0)</f>
        <v>876</v>
      </c>
      <c r="G69" s="72">
        <f>ROUND(G$7*$B69/1000*($O$18/$N$18)^G$8,0)</f>
        <v>1245</v>
      </c>
      <c r="H69" s="93">
        <f>ROUND(H$7*$B69/1000*($O$18/$N$18)^H$8,0)</f>
        <v>1648</v>
      </c>
      <c r="I69" s="73">
        <f>ROUND(I$7*$B69/1000*($O$18/$N$18)^I$8,0)</f>
        <v>2366</v>
      </c>
      <c r="J69" s="98">
        <f>ROUND(J$7*$B69/1000*($O$18/$N$18)^J$8,0)</f>
        <v>1084</v>
      </c>
      <c r="K69" s="72">
        <f>ROUND(K$7*$B69/1000*($O$18/$N$18)^K$8,0)</f>
        <v>1487</v>
      </c>
      <c r="L69" s="93">
        <f>ROUND(L$7*$B69/1000*($O$18/$N$18)^L$8,0)</f>
        <v>1975</v>
      </c>
      <c r="M69" s="73">
        <f>ROUND(M$7*$B69/1000*($O$18/$N$18)^M$8,0)</f>
        <v>2824</v>
      </c>
      <c r="N69" s="98">
        <f>ROUND(N$7*$B69/1000*($O$18/$N$18)^N$8,0)</f>
        <v>1275</v>
      </c>
      <c r="O69" s="72">
        <f>ROUND(O$7*$B69/1000*($O$18/$N$18)^O$8,0)</f>
        <v>1718</v>
      </c>
      <c r="P69" s="93">
        <f>ROUND(P$7*$B69/1000*($O$18/$N$18)^P$8,0)</f>
        <v>2288</v>
      </c>
      <c r="Q69" s="73">
        <f>ROUND(Q$7*$B69/1000*($O$18/$N$18)^Q$8,0)</f>
        <v>3265</v>
      </c>
      <c r="R69" s="98">
        <f>ROUND(R$7*$B69/1000*($O$18/$N$18)^R$8,0)</f>
        <v>1453</v>
      </c>
      <c r="S69" s="72">
        <f>ROUND(S$7*$B69/1000*($O$18/$N$18)^S$8,0)</f>
        <v>1942</v>
      </c>
      <c r="T69" s="93">
        <f>ROUND(T$7*$B69/1000*($O$18/$N$18)^T$8,0)</f>
        <v>2587</v>
      </c>
      <c r="U69" s="73">
        <f>ROUND(U$7*$B69/1000*($O$18/$N$18)^U$8,0)</f>
        <v>3692</v>
      </c>
      <c r="V69" s="72">
        <f>ROUND(V$7*$B69/1000*($O$18/$N$18)^V$8,0)</f>
        <v>1764</v>
      </c>
      <c r="W69" s="72">
        <f>ROUND(W$7*$B69/1000*($O$18/$N$18)^W$8,0)</f>
        <v>2366</v>
      </c>
      <c r="X69" s="93">
        <f>ROUND(X$7*$B69/1000*($O$18/$N$18)^X$8,0)</f>
        <v>3151</v>
      </c>
      <c r="Y69" s="73">
        <f>ROUND(Y$7*$B69/1000*($O$18/$N$18)^Y$8,0)</f>
        <v>4515</v>
      </c>
    </row>
    <row r="70" spans="2:25" ht="15.75" x14ac:dyDescent="0.25">
      <c r="B70" s="31">
        <v>1500</v>
      </c>
      <c r="C70" s="101"/>
      <c r="D70" s="74">
        <f>ROUND(D$7*$B70/1000*($O$18/$N$18)^D$8,0)</f>
        <v>1394</v>
      </c>
      <c r="E70" s="75">
        <f>ROUND(E$7*$B70/1000*($O$18/$N$18)^E$8,0)</f>
        <v>2019</v>
      </c>
      <c r="F70" s="101"/>
      <c r="G70" s="85"/>
      <c r="H70" s="94">
        <f>ROUND(H$7*$B70/1000*($O$18/$N$18)^H$8,0)</f>
        <v>1766</v>
      </c>
      <c r="I70" s="75">
        <f>ROUND(I$7*$B70/1000*($O$18/$N$18)^I$8,0)</f>
        <v>2535</v>
      </c>
      <c r="J70" s="101"/>
      <c r="K70" s="85"/>
      <c r="L70" s="94">
        <f>ROUND(L$7*$B70/1000*($O$18/$N$18)^L$8,0)</f>
        <v>2117</v>
      </c>
      <c r="M70" s="92"/>
      <c r="N70" s="101"/>
      <c r="O70" s="85"/>
      <c r="P70" s="94">
        <f>ROUND(P$7*$B70/1000*($O$18/$N$18)^P$8,0)</f>
        <v>2451</v>
      </c>
      <c r="Q70" s="92"/>
      <c r="R70" s="101"/>
      <c r="S70" s="85"/>
      <c r="T70" s="97"/>
      <c r="U70" s="92"/>
      <c r="V70" s="85"/>
      <c r="W70" s="85"/>
      <c r="X70" s="97"/>
      <c r="Y70" s="75">
        <f>ROUND(Y$7*$B70/1000*($O$18/$N$18)^Y$8,0)</f>
        <v>4838</v>
      </c>
    </row>
    <row r="71" spans="2:25" ht="15.75" x14ac:dyDescent="0.25">
      <c r="B71" s="30">
        <v>1600</v>
      </c>
      <c r="C71" s="101"/>
      <c r="D71" s="72">
        <f>ROUND(D$7*$B71/1000*($O$18/$N$18)^D$8,0)</f>
        <v>1486</v>
      </c>
      <c r="E71" s="73">
        <f>ROUND(E$7*$B71/1000*($O$18/$N$18)^E$8,0)</f>
        <v>2154</v>
      </c>
      <c r="F71" s="98">
        <f>ROUND(F$7*$B71/1000*($O$18/$N$18)^F$8,0)</f>
        <v>1002</v>
      </c>
      <c r="G71" s="72">
        <f>ROUND(G$7*$B71/1000*($O$18/$N$18)^G$8,0)</f>
        <v>1422</v>
      </c>
      <c r="H71" s="93">
        <f>ROUND(H$7*$B71/1000*($O$18/$N$18)^H$8,0)</f>
        <v>1883</v>
      </c>
      <c r="I71" s="73">
        <f>ROUND(I$7*$B71/1000*($O$18/$N$18)^I$8,0)</f>
        <v>2704</v>
      </c>
      <c r="J71" s="98">
        <f>ROUND(J$7*$B71/1000*($O$18/$N$18)^J$8,0)</f>
        <v>1238</v>
      </c>
      <c r="K71" s="72">
        <f>ROUND(K$7*$B71/1000*($O$18/$N$18)^K$8,0)</f>
        <v>1699</v>
      </c>
      <c r="L71" s="93">
        <f>ROUND(L$7*$B71/1000*($O$18/$N$18)^L$8,0)</f>
        <v>2258</v>
      </c>
      <c r="M71" s="73">
        <f>ROUND(M$7*$B71/1000*($O$18/$N$18)^M$8,0)</f>
        <v>3227</v>
      </c>
      <c r="N71" s="98">
        <f>ROUND(N$7*$B71/1000*($O$18/$N$18)^N$8,0)</f>
        <v>1458</v>
      </c>
      <c r="O71" s="72">
        <f>ROUND(O$7*$B71/1000*($O$18/$N$18)^O$8,0)</f>
        <v>1963</v>
      </c>
      <c r="P71" s="93">
        <f>ROUND(P$7*$B71/1000*($O$18/$N$18)^P$8,0)</f>
        <v>2614</v>
      </c>
      <c r="Q71" s="73">
        <f>ROUND(Q$7*$B71/1000*($O$18/$N$18)^Q$8,0)</f>
        <v>3731</v>
      </c>
      <c r="R71" s="98">
        <f>ROUND(R$7*$B71/1000*($O$18/$N$18)^R$8,0)</f>
        <v>1661</v>
      </c>
      <c r="S71" s="72">
        <f>ROUND(S$7*$B71/1000*($O$18/$N$18)^S$8,0)</f>
        <v>2219</v>
      </c>
      <c r="T71" s="93">
        <f>ROUND(T$7*$B71/1000*($O$18/$N$18)^T$8,0)</f>
        <v>2957</v>
      </c>
      <c r="U71" s="73">
        <f>ROUND(U$7*$B71/1000*($O$18/$N$18)^U$8,0)</f>
        <v>4219</v>
      </c>
      <c r="V71" s="72">
        <f>ROUND(V$7*$B71/1000*($O$18/$N$18)^V$8,0)</f>
        <v>2016</v>
      </c>
      <c r="W71" s="72">
        <f>ROUND(W$7*$B71/1000*($O$18/$N$18)^W$8,0)</f>
        <v>2704</v>
      </c>
      <c r="X71" s="93">
        <f>ROUND(X$7*$B71/1000*($O$18/$N$18)^X$8,0)</f>
        <v>3602</v>
      </c>
      <c r="Y71" s="73">
        <f>ROUND(Y$7*$B71/1000*($O$18/$N$18)^Y$8,0)</f>
        <v>5160</v>
      </c>
    </row>
    <row r="72" spans="2:25" ht="15.75" x14ac:dyDescent="0.25">
      <c r="B72" s="86">
        <v>1800</v>
      </c>
      <c r="C72" s="101"/>
      <c r="D72" s="87">
        <f>ROUND(D$7*$B72/1000*($O$18/$N$18)^D$8,0)</f>
        <v>1672</v>
      </c>
      <c r="E72" s="88">
        <f>ROUND(E$7*$B72/1000*($O$18/$N$18)^E$8,0)</f>
        <v>2423</v>
      </c>
      <c r="F72" s="100">
        <f>ROUND(F$7*$B72/1000*($O$18/$N$18)^F$8,0)</f>
        <v>1127</v>
      </c>
      <c r="G72" s="87">
        <f>ROUND(G$7*$B72/1000*($O$18/$N$18)^G$8,0)</f>
        <v>1600</v>
      </c>
      <c r="H72" s="95">
        <f>ROUND(H$7*$B72/1000*($O$18/$N$18)^H$8,0)</f>
        <v>2119</v>
      </c>
      <c r="I72" s="88">
        <f>ROUND(I$7*$B72/1000*($O$18/$N$18)^I$8,0)</f>
        <v>3042</v>
      </c>
      <c r="J72" s="100">
        <f>ROUND(J$7*$B72/1000*($O$18/$N$18)^J$8,0)</f>
        <v>1393</v>
      </c>
      <c r="K72" s="87">
        <f>ROUND(K$7*$B72/1000*($O$18/$N$18)^K$8,0)</f>
        <v>1912</v>
      </c>
      <c r="L72" s="95">
        <f>ROUND(L$7*$B72/1000*($O$18/$N$18)^L$8,0)</f>
        <v>2540</v>
      </c>
      <c r="M72" s="88">
        <f>ROUND(M$7*$B72/1000*($O$18/$N$18)^M$8,0)</f>
        <v>3631</v>
      </c>
      <c r="N72" s="100">
        <f>ROUND(N$7*$B72/1000*($O$18/$N$18)^N$8,0)</f>
        <v>1640</v>
      </c>
      <c r="O72" s="87">
        <f>ROUND(O$7*$B72/1000*($O$18/$N$18)^O$8,0)</f>
        <v>2209</v>
      </c>
      <c r="P72" s="95">
        <f>ROUND(P$7*$B72/1000*($O$18/$N$18)^P$8,0)</f>
        <v>2941</v>
      </c>
      <c r="Q72" s="88">
        <f>ROUND(Q$7*$B72/1000*($O$18/$N$18)^Q$8,0)</f>
        <v>4198</v>
      </c>
      <c r="R72" s="100">
        <f>ROUND(R$7*$B72/1000*($O$18/$N$18)^R$8,0)</f>
        <v>1868</v>
      </c>
      <c r="S72" s="87">
        <f>ROUND(S$7*$B72/1000*($O$18/$N$18)^S$8,0)</f>
        <v>2497</v>
      </c>
      <c r="T72" s="95">
        <f>ROUND(T$7*$B72/1000*($O$18/$N$18)^T$8,0)</f>
        <v>3326</v>
      </c>
      <c r="U72" s="88">
        <f>ROUND(U$7*$B72/1000*($O$18/$N$18)^U$8,0)</f>
        <v>4747</v>
      </c>
      <c r="V72" s="87">
        <f>ROUND(V$7*$B72/1000*($O$18/$N$18)^V$8,0)</f>
        <v>2268</v>
      </c>
      <c r="W72" s="87">
        <f>ROUND(W$7*$B72/1000*($O$18/$N$18)^W$8,0)</f>
        <v>3042</v>
      </c>
      <c r="X72" s="95">
        <f>ROUND(X$7*$B72/1000*($O$18/$N$18)^X$8,0)</f>
        <v>4052</v>
      </c>
      <c r="Y72" s="88">
        <f>ROUND(Y$7*$B72/1000*($O$18/$N$18)^Y$8,0)</f>
        <v>5805</v>
      </c>
    </row>
    <row r="73" spans="2:25" ht="15.75" x14ac:dyDescent="0.25">
      <c r="B73" s="30">
        <v>2000</v>
      </c>
      <c r="C73" s="101"/>
      <c r="D73" s="72">
        <f>ROUND(D$7*$B73/1000*($O$18/$N$18)^D$8,0)</f>
        <v>1858</v>
      </c>
      <c r="E73" s="73">
        <f>ROUND(E$7*$B73/1000*($O$18/$N$18)^E$8,0)</f>
        <v>2692</v>
      </c>
      <c r="F73" s="98">
        <f>ROUND(F$7*$B73/1000*($O$18/$N$18)^F$8,0)</f>
        <v>1252</v>
      </c>
      <c r="G73" s="72">
        <f>ROUND(G$7*$B73/1000*($O$18/$N$18)^G$8,0)</f>
        <v>1778</v>
      </c>
      <c r="H73" s="93">
        <f>ROUND(H$7*$B73/1000*($O$18/$N$18)^H$8,0)</f>
        <v>2354</v>
      </c>
      <c r="I73" s="73">
        <f>ROUND(I$7*$B73/1000*($O$18/$N$18)^I$8,0)</f>
        <v>3380</v>
      </c>
      <c r="J73" s="98">
        <f>ROUND(J$7*$B73/1000*($O$18/$N$18)^J$8,0)</f>
        <v>1548</v>
      </c>
      <c r="K73" s="72">
        <f>ROUND(K$7*$B73/1000*($O$18/$N$18)^K$8,0)</f>
        <v>2124</v>
      </c>
      <c r="L73" s="93">
        <f>ROUND(L$7*$B73/1000*($O$18/$N$18)^L$8,0)</f>
        <v>2822</v>
      </c>
      <c r="M73" s="73">
        <f>ROUND(M$7*$B73/1000*($O$18/$N$18)^M$8,0)</f>
        <v>4034</v>
      </c>
      <c r="N73" s="98">
        <f>ROUND(N$7*$B73/1000*($O$18/$N$18)^N$8,0)</f>
        <v>1822</v>
      </c>
      <c r="O73" s="72">
        <f>ROUND(O$7*$B73/1000*($O$18/$N$18)^O$8,0)</f>
        <v>2454</v>
      </c>
      <c r="P73" s="93">
        <f>ROUND(P$7*$B73/1000*($O$18/$N$18)^P$8,0)</f>
        <v>3268</v>
      </c>
      <c r="Q73" s="73">
        <f>ROUND(Q$7*$B73/1000*($O$18/$N$18)^Q$8,0)</f>
        <v>4664</v>
      </c>
      <c r="R73" s="98">
        <f>ROUND(R$7*$B73/1000*($O$18/$N$18)^R$8,0)</f>
        <v>2076</v>
      </c>
      <c r="S73" s="72">
        <f>ROUND(S$7*$B73/1000*($O$18/$N$18)^S$8,0)</f>
        <v>2774</v>
      </c>
      <c r="T73" s="93">
        <f>ROUND(T$7*$B73/1000*($O$18/$N$18)^T$8,0)</f>
        <v>3696</v>
      </c>
      <c r="U73" s="73">
        <f>ROUND(U$7*$B73/1000*($O$18/$N$18)^U$8,0)</f>
        <v>5274</v>
      </c>
      <c r="V73" s="72">
        <f>ROUND(V$7*$B73/1000*($O$18/$N$18)^V$8,0)</f>
        <v>2520</v>
      </c>
      <c r="W73" s="72">
        <f>ROUND(W$7*$B73/1000*($O$18/$N$18)^W$8,0)</f>
        <v>3380</v>
      </c>
      <c r="X73" s="93">
        <f>ROUND(X$7*$B73/1000*($O$18/$N$18)^X$8,0)</f>
        <v>4502</v>
      </c>
      <c r="Y73" s="73">
        <f>ROUND(Y$7*$B73/1000*($O$18/$N$18)^Y$8,0)</f>
        <v>6450</v>
      </c>
    </row>
    <row r="74" spans="2:25" ht="15.75" x14ac:dyDescent="0.25">
      <c r="B74" s="86">
        <v>2200</v>
      </c>
      <c r="C74" s="101"/>
      <c r="D74" s="85"/>
      <c r="E74" s="92"/>
      <c r="F74" s="101"/>
      <c r="G74" s="85"/>
      <c r="H74" s="95">
        <f>ROUND(H$7*$B74/1000*($O$18/$N$18)^H$8,0)</f>
        <v>2589</v>
      </c>
      <c r="I74" s="92"/>
      <c r="J74" s="101"/>
      <c r="K74" s="85"/>
      <c r="L74" s="97"/>
      <c r="M74" s="92"/>
      <c r="N74" s="101"/>
      <c r="O74" s="85"/>
      <c r="P74" s="97"/>
      <c r="Q74" s="92"/>
      <c r="R74" s="101"/>
      <c r="S74" s="85"/>
      <c r="T74" s="97"/>
      <c r="U74" s="92"/>
      <c r="V74" s="85"/>
      <c r="W74" s="85"/>
      <c r="X74" s="97"/>
      <c r="Y74" s="92"/>
    </row>
    <row r="75" spans="2:25" ht="15.75" x14ac:dyDescent="0.25">
      <c r="B75" s="89">
        <v>2300</v>
      </c>
      <c r="C75" s="101"/>
      <c r="D75" s="85"/>
      <c r="E75" s="92"/>
      <c r="F75" s="101"/>
      <c r="G75" s="85"/>
      <c r="H75" s="96">
        <f>ROUND(H$7*$B75/1000*($O$18/$N$18)^H$8,0)</f>
        <v>2707</v>
      </c>
      <c r="I75" s="92"/>
      <c r="J75" s="101"/>
      <c r="K75" s="85"/>
      <c r="L75" s="96">
        <f>ROUND(L$7*$B75/1000*($O$18/$N$18)^L$8,0)</f>
        <v>3245</v>
      </c>
      <c r="M75" s="92"/>
      <c r="N75" s="101"/>
      <c r="O75" s="85"/>
      <c r="P75" s="96">
        <f>ROUND(P$7*$B75/1000*($O$18/$N$18)^P$8,0)</f>
        <v>3758</v>
      </c>
      <c r="Q75" s="92"/>
      <c r="R75" s="101"/>
      <c r="S75" s="85"/>
      <c r="T75" s="97"/>
      <c r="U75" s="92"/>
      <c r="V75" s="85"/>
      <c r="W75" s="85"/>
      <c r="X75" s="97"/>
      <c r="Y75" s="92"/>
    </row>
    <row r="76" spans="2:25" ht="15.75" x14ac:dyDescent="0.25">
      <c r="B76" s="86">
        <v>2400</v>
      </c>
      <c r="C76" s="101"/>
      <c r="D76" s="85"/>
      <c r="E76" s="92"/>
      <c r="F76" s="101"/>
      <c r="G76" s="85"/>
      <c r="H76" s="97"/>
      <c r="I76" s="92"/>
      <c r="J76" s="101"/>
      <c r="K76" s="85"/>
      <c r="L76" s="97"/>
      <c r="M76" s="92"/>
      <c r="N76" s="101"/>
      <c r="O76" s="85"/>
      <c r="P76" s="97"/>
      <c r="Q76" s="92"/>
      <c r="R76" s="101"/>
      <c r="S76" s="85"/>
      <c r="T76" s="97"/>
      <c r="U76" s="92"/>
      <c r="V76" s="85"/>
      <c r="W76" s="85"/>
      <c r="X76" s="97"/>
      <c r="Y76" s="92"/>
    </row>
    <row r="77" spans="2:25" ht="15.75" x14ac:dyDescent="0.25">
      <c r="B77" s="30">
        <v>2600</v>
      </c>
      <c r="C77" s="101"/>
      <c r="D77" s="85"/>
      <c r="E77" s="92"/>
      <c r="F77" s="101"/>
      <c r="G77" s="85"/>
      <c r="H77" s="97"/>
      <c r="I77" s="92"/>
      <c r="J77" s="101"/>
      <c r="K77" s="85"/>
      <c r="L77" s="97"/>
      <c r="M77" s="92"/>
      <c r="N77" s="101"/>
      <c r="O77" s="85"/>
      <c r="P77" s="97"/>
      <c r="Q77" s="92"/>
      <c r="R77" s="101"/>
      <c r="S77" s="85"/>
      <c r="T77" s="97"/>
      <c r="U77" s="92"/>
      <c r="V77" s="85"/>
      <c r="W77" s="85"/>
      <c r="X77" s="97"/>
      <c r="Y77" s="92"/>
    </row>
    <row r="78" spans="2:25" ht="15.75" x14ac:dyDescent="0.25">
      <c r="B78" s="86">
        <v>2800</v>
      </c>
      <c r="C78" s="101"/>
      <c r="D78" s="85"/>
      <c r="E78" s="92"/>
      <c r="F78" s="101"/>
      <c r="G78" s="85"/>
      <c r="H78" s="97"/>
      <c r="I78" s="92"/>
      <c r="J78" s="101"/>
      <c r="K78" s="85"/>
      <c r="L78" s="97"/>
      <c r="M78" s="92"/>
      <c r="N78" s="101"/>
      <c r="O78" s="85"/>
      <c r="P78" s="97"/>
      <c r="Q78" s="92"/>
      <c r="R78" s="101"/>
      <c r="S78" s="85"/>
      <c r="T78" s="97"/>
      <c r="U78" s="92"/>
      <c r="V78" s="85"/>
      <c r="W78" s="85"/>
      <c r="X78" s="97"/>
      <c r="Y78" s="92"/>
    </row>
    <row r="79" spans="2:25" ht="16.5" thickBot="1" x14ac:dyDescent="0.3">
      <c r="B79" s="30">
        <v>3000</v>
      </c>
      <c r="C79" s="108"/>
      <c r="D79" s="109"/>
      <c r="E79" s="110"/>
      <c r="F79" s="108"/>
      <c r="G79" s="109"/>
      <c r="H79" s="112"/>
      <c r="I79" s="110"/>
      <c r="J79" s="108"/>
      <c r="K79" s="109"/>
      <c r="L79" s="112"/>
      <c r="M79" s="110"/>
      <c r="N79" s="108"/>
      <c r="O79" s="109"/>
      <c r="P79" s="112"/>
      <c r="Q79" s="110"/>
      <c r="R79" s="108"/>
      <c r="S79" s="109"/>
      <c r="T79" s="112"/>
      <c r="U79" s="110"/>
      <c r="V79" s="109"/>
      <c r="W79" s="109"/>
      <c r="X79" s="112"/>
      <c r="Y79" s="110"/>
    </row>
  </sheetData>
  <sheetProtection algorithmName="SHA-512" hashValue="Xk6Xyjzyp6BbFHyJzA2SUuY2CxQcaK++GikygWmIG1QttyQ/g7RZBvYi55qte6qn0uRv1yQdD1ryAJn+IVrc/A==" saltValue="20XCIaWwnwJAT/EIp3WLoQ==" spinCount="100000" sheet="1" objects="1" scenarios="1"/>
  <mergeCells count="26">
    <mergeCell ref="C27:E27"/>
    <mergeCell ref="C56:E56"/>
    <mergeCell ref="V56:Y56"/>
    <mergeCell ref="F56:I56"/>
    <mergeCell ref="J56:M56"/>
    <mergeCell ref="N56:Q56"/>
    <mergeCell ref="R56:U56"/>
    <mergeCell ref="A11:B11"/>
    <mergeCell ref="F27:I27"/>
    <mergeCell ref="J27:M27"/>
    <mergeCell ref="N27:Q27"/>
    <mergeCell ref="R27:U27"/>
    <mergeCell ref="V27:Y27"/>
    <mergeCell ref="A9:B9"/>
    <mergeCell ref="A10:B10"/>
    <mergeCell ref="S5:V5"/>
    <mergeCell ref="W5:Z5"/>
    <mergeCell ref="O5:R5"/>
    <mergeCell ref="C5:F5"/>
    <mergeCell ref="G5:J5"/>
    <mergeCell ref="K5:N5"/>
    <mergeCell ref="C1:H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418E3B-F05E-478B-B6F8-4B7F73E781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813551-2B60-4AD4-8D01-27FD6337EB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C838B7-B16F-47A8-89A2-9DD5CE88F57E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4</vt:lpstr>
      <vt:lpstr>'Planar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